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IPLAN\Documents\2026\TRANSPARENCIA\TERCER TRIMESTRE\"/>
    </mc:Choice>
  </mc:AlternateContent>
  <xr:revisionPtr revIDLastSave="0" documentId="13_ncr:1_{1D7B80B0-6D60-4F82-B287-8AB052430A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4" r:id="rId2"/>
    <sheet name="Hidden_1" sheetId="2" r:id="rId3"/>
    <sheet name="Hidden_2" sheetId="3" r:id="rId4"/>
  </sheets>
  <definedNames>
    <definedName name="_xlnm._FilterDatabase" localSheetId="0" hidden="1">'Reporte de Formatos'!$A$7:$W$11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" i="1" l="1"/>
  <c r="R11" i="1"/>
  <c r="R9" i="1"/>
  <c r="R8" i="1"/>
</calcChain>
</file>

<file path=xl/sharedStrings.xml><?xml version="1.0" encoding="utf-8"?>
<sst xmlns="http://schemas.openxmlformats.org/spreadsheetml/2006/main" count="146" uniqueCount="106">
  <si>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</si>
  <si>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</si>
  <si>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</si>
  <si>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</si>
  <si>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</si>
  <si>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</si>
  <si>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</si>
  <si>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</si>
  <si>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</si>
  <si>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</si>
  <si>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</si>
  <si>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</si>
  <si>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</si>
  <si>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</si>
  <si>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</si>
  <si>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</si>
  <si>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</si>
  <si>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</si>
  <si>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</si>
  <si>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</si>
  <si>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</si>
  <si>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</si>
  <si>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</si>
  <si>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</si>
  <si>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</si>
  <si>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</si>
  <si>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</si>
  <si>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</si>
  <si>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</si>
  <si>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</si>
  <si>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</si>
  <si>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</si>
  <si>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</si>
  <si>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</si>
  <si>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</si>
  <si>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</si>
  <si>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</si>
  <si>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</si>
  <si>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</si>
  <si>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</si>
  <si>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</si>
  <si>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</si>
  <si>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</si>
  <si>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</si>
  <si>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</si>
  <si>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</si>
  <si>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</si>
  <si>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</si>
  <si>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</si>
  <si>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</si>
  <si>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</si>
  <si>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</si>
  <si>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</si>
  <si>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</si>
  <si>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</si>
  <si>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</si>
  <si>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</si>
  <si>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</si>
  <si>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</si>
  <si>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</si>
  <si>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</si>
  <si>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</si>
  <si>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</si>
  <si>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</si>
  <si>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</si>
  <si>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https://documentos.congresoqroo.gob.mx/codigos/C2-XVIII-09102024-20241018T150946-C1720241009242.pdf</t>
  </si>
  <si>
    <t>DIRECCION DE ADMINISTRACION DE RECURSOS HUMANOS</t>
  </si>
  <si>
    <t>El presente formato corresponde al artículo 75, fracción X, de la Ley de Transparencia y Acceso a la Información Pública del Estado de Quintana Roo.</t>
  </si>
  <si>
    <t>Dependencia</t>
  </si>
  <si>
    <t>Número</t>
  </si>
  <si>
    <t>Empleado</t>
  </si>
  <si>
    <t>Movimiento</t>
  </si>
  <si>
    <t>Plaza origen</t>
  </si>
  <si>
    <t>Vigencia inicial</t>
  </si>
  <si>
    <t>Vigencia final</t>
  </si>
  <si>
    <t>Importe del Contrato</t>
  </si>
  <si>
    <t>QNA</t>
  </si>
  <si>
    <t>Secretaría de Finanzas y Planeación</t>
  </si>
  <si>
    <t>LORIA MARTIN ORLANDO ISMAEL</t>
  </si>
  <si>
    <t>ALTAS HONORARIOS</t>
  </si>
  <si>
    <t>Q13</t>
  </si>
  <si>
    <t>RECONTRATACION DE HONORARIO</t>
  </si>
  <si>
    <t>Q14</t>
  </si>
  <si>
    <t>EK HUERTA GIAN ABDIEL</t>
  </si>
  <si>
    <t>GONZALEZ SANGUINO CHRISTIAN ANTONIO</t>
  </si>
  <si>
    <t>LIZARAZO PEÑUELA FRANCISCO JAVIER</t>
  </si>
  <si>
    <t>ORLANDO ISMAEL</t>
  </si>
  <si>
    <t xml:space="preserve">LORIA </t>
  </si>
  <si>
    <t>MARTIN</t>
  </si>
  <si>
    <t>HN/1-06-3463/0134/06/2026</t>
  </si>
  <si>
    <t>GIAN ABDIEL</t>
  </si>
  <si>
    <t xml:space="preserve">EK </t>
  </si>
  <si>
    <t xml:space="preserve">HUERTA </t>
  </si>
  <si>
    <t>HN/1-06-2456/0135/07/2026</t>
  </si>
  <si>
    <t>CHRISTIAN ANTONIO</t>
  </si>
  <si>
    <t>GONZALEZ</t>
  </si>
  <si>
    <t xml:space="preserve"> SANGUINO </t>
  </si>
  <si>
    <t>HN/1-06-2456/0137/07/2026</t>
  </si>
  <si>
    <t>FRANCISCO JAVIER</t>
  </si>
  <si>
    <t xml:space="preserve">LIZARAZO </t>
  </si>
  <si>
    <t xml:space="preserve">PEÑUELA </t>
  </si>
  <si>
    <t>HN/1-06-2456/0138/07/2026</t>
  </si>
  <si>
    <t>https://sefiplan.qroo.gob.mx/transparencia/datos/02_DARH2026/LIZARAZOPENUELAFRANCISCOJAVIERT3.rar</t>
  </si>
  <si>
    <t>https://sefiplan.qroo.gob.mx/transparencia/datos/02_DARH2026/GONZALEZSANGUINOCHRISTIANANTONIOT3.rar</t>
  </si>
  <si>
    <t>https://sefiplan.qroo.gob.mx/transparencia/datos/02_DARH2026/EKHUERTAGIANABDIELT3.rar</t>
  </si>
  <si>
    <t>https://sefiplan.qroo.gob.mx/transparencia/datos/02_DARH2026/LORIAMARTINORLANDOISMAEL.rar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</si>
</sst>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15D2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3" borderId="0" xfId="0" applyFill="1"/>
    <xf numFmtId="164" fontId="0" fillId="0" borderId="0" xfId="0" applyNumberFormat="1"/>
    <xf numFmtId="164" fontId="2" fillId="4" borderId="1" xfId="0" applyNumberFormat="1" applyFont="1" applyFill="1" applyBorder="1" applyAlignment="1">
      <alignment horizontal="center" wrapText="1"/>
    </xf>
    <xf numFmtId="0" fontId="4" fillId="0" borderId="0" xfId="1"/>
    <xf numFmtId="44" fontId="0" fillId="0" borderId="0" xfId="2" applyFont="1"/>
    <xf numFmtId="0" fontId="6" fillId="5" borderId="2" xfId="0" applyFont="1" applyFill="1" applyBorder="1" applyAlignment="1">
      <alignment horizontal="center" wrapText="1"/>
    </xf>
    <xf numFmtId="44" fontId="6" fillId="5" borderId="3" xfId="2" applyFont="1" applyFill="1" applyBorder="1" applyAlignment="1">
      <alignment horizontal="center" wrapText="1"/>
    </xf>
    <xf numFmtId="0" fontId="0" fillId="0" borderId="1" xfId="0" applyBorder="1"/>
    <xf numFmtId="0" fontId="7" fillId="0" borderId="2" xfId="0" applyFont="1" applyBorder="1" applyAlignment="1">
      <alignment wrapText="1"/>
    </xf>
    <xf numFmtId="14" fontId="7" fillId="0" borderId="2" xfId="0" applyNumberFormat="1" applyFont="1" applyBorder="1" applyAlignment="1">
      <alignment wrapText="1"/>
    </xf>
    <xf numFmtId="44" fontId="7" fillId="0" borderId="3" xfId="2" applyFont="1" applyBorder="1" applyAlignment="1">
      <alignment wrapText="1"/>
    </xf>
    <xf numFmtId="0" fontId="7" fillId="6" borderId="2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wrapText="1"/>
    </xf>
    <xf numFmtId="14" fontId="7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925282</xdr:colOff>
      <xdr:row>0</xdr:row>
      <xdr:rowOff>0</xdr:rowOff>
    </xdr:from>
    <xdr:ext cx="837602" cy="93769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DB5B951-FE47-473C-94B2-01829E8DCA58}"/>
            </a:ext>
          </a:extLst>
        </xdr:cNvPr>
        <xdr:cNvSpPr/>
      </xdr:nvSpPr>
      <xdr:spPr>
        <a:xfrm>
          <a:off x="3344632" y="0"/>
          <a:ext cx="837602" cy="9376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MX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T3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customWidth="1"/>
    <col min="9" max="9" width="14" customWidth="1"/>
    <col min="10" max="10" width="31.28515625" customWidth="1"/>
    <col min="11" max="11" width="94.7109375" customWidth="1"/>
    <col min="12" max="12" width="24.140625" customWidth="1"/>
    <col min="13" max="13" width="26.28515625" customWidth="1"/>
    <col min="14" max="14" width="53.42578125" customWidth="1"/>
    <col min="15" max="15" width="41.85546875" style="5" customWidth="1"/>
    <col min="16" max="16" width="41.140625" style="5" bestFit="1" customWidth="1"/>
    <col min="17" max="17" width="22.42578125" style="5" bestFit="1" customWidth="1"/>
    <col min="18" max="18" width="21.7109375" style="5" bestFit="1" customWidth="1"/>
    <col min="19" max="19" width="21.5703125" bestFit="1" customWidth="1"/>
    <col min="20" max="20" width="100.5703125" customWidth="1"/>
    <col min="21" max="21" width="74.42578125" bestFit="1" customWidth="1"/>
    <col min="22" max="22" width="20" bestFit="1" customWidth="1"/>
    <col min="23" max="23" width="31.140625" customWidth="1"/>
  </cols>
  <sheetData>
    <row r="1" spans="1:23" hidden="1" x14ac:dyDescent="0.25">
      <c r="A1" t="s">
        <v>0</v>
      </c>
    </row>
    <row r="2" spans="1:2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s="5" t="s">
        <v>12</v>
      </c>
      <c r="P4" s="5" t="s">
        <v>12</v>
      </c>
      <c r="Q4" s="5" t="s">
        <v>12</v>
      </c>
      <c r="R4" s="5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5" t="s">
        <v>28</v>
      </c>
      <c r="P5" s="5" t="s">
        <v>29</v>
      </c>
      <c r="Q5" s="5" t="s">
        <v>30</v>
      </c>
      <c r="R5" s="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18" t="s">
        <v>37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6" t="s">
        <v>49</v>
      </c>
      <c r="M7" s="16" t="s">
        <v>50</v>
      </c>
      <c r="N7" s="1" t="s">
        <v>51</v>
      </c>
      <c r="O7" s="6" t="s">
        <v>52</v>
      </c>
      <c r="P7" s="6" t="s">
        <v>53</v>
      </c>
      <c r="Q7" s="6" t="s">
        <v>54</v>
      </c>
      <c r="R7" s="6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46204</v>
      </c>
      <c r="C8" s="2">
        <v>46295</v>
      </c>
      <c r="D8" t="s">
        <v>62</v>
      </c>
      <c r="E8">
        <v>1201</v>
      </c>
      <c r="F8" t="s">
        <v>86</v>
      </c>
      <c r="G8" t="s">
        <v>87</v>
      </c>
      <c r="H8" t="s">
        <v>88</v>
      </c>
      <c r="I8" t="s">
        <v>64</v>
      </c>
      <c r="J8" t="s">
        <v>89</v>
      </c>
      <c r="K8" s="7" t="s">
        <v>105</v>
      </c>
      <c r="L8" s="17">
        <v>46189</v>
      </c>
      <c r="M8" s="17">
        <v>46387</v>
      </c>
      <c r="N8" s="3"/>
      <c r="O8" s="5">
        <v>27126.16</v>
      </c>
      <c r="P8" s="5">
        <v>23220.36</v>
      </c>
      <c r="Q8" s="5">
        <v>176320.04</v>
      </c>
      <c r="R8" s="5">
        <f>SUM(P8*6.5)</f>
        <v>150932.34</v>
      </c>
      <c r="T8" t="s">
        <v>65</v>
      </c>
      <c r="U8" t="s">
        <v>66</v>
      </c>
      <c r="V8" s="2">
        <v>46315</v>
      </c>
      <c r="W8" t="s">
        <v>67</v>
      </c>
    </row>
    <row r="9" spans="1:23" x14ac:dyDescent="0.25">
      <c r="A9">
        <v>2026</v>
      </c>
      <c r="B9" s="2">
        <v>46204</v>
      </c>
      <c r="C9" s="2">
        <v>46295</v>
      </c>
      <c r="D9" t="s">
        <v>62</v>
      </c>
      <c r="E9">
        <v>1201</v>
      </c>
      <c r="F9" t="s">
        <v>90</v>
      </c>
      <c r="G9" t="s">
        <v>91</v>
      </c>
      <c r="H9" t="s">
        <v>92</v>
      </c>
      <c r="I9" t="s">
        <v>64</v>
      </c>
      <c r="J9" t="s">
        <v>93</v>
      </c>
      <c r="K9" t="s">
        <v>104</v>
      </c>
      <c r="L9" s="17">
        <v>46204</v>
      </c>
      <c r="M9" s="17">
        <v>46387</v>
      </c>
      <c r="N9" s="4"/>
      <c r="O9" s="5">
        <v>25000</v>
      </c>
      <c r="P9" s="5">
        <v>21548.34</v>
      </c>
      <c r="Q9" s="5">
        <v>150000</v>
      </c>
      <c r="R9" s="5">
        <f>SUM(P9*6)</f>
        <v>129290.04000000001</v>
      </c>
      <c r="T9" t="s">
        <v>65</v>
      </c>
      <c r="U9" t="s">
        <v>66</v>
      </c>
      <c r="V9" s="2">
        <v>46315</v>
      </c>
      <c r="W9" t="s">
        <v>67</v>
      </c>
    </row>
    <row r="10" spans="1:23" x14ac:dyDescent="0.25">
      <c r="A10">
        <v>2026</v>
      </c>
      <c r="B10" s="2">
        <v>46204</v>
      </c>
      <c r="C10" s="2">
        <v>46295</v>
      </c>
      <c r="D10" t="s">
        <v>62</v>
      </c>
      <c r="E10">
        <v>1201</v>
      </c>
      <c r="F10" t="s">
        <v>94</v>
      </c>
      <c r="G10" t="s">
        <v>95</v>
      </c>
      <c r="H10" t="s">
        <v>96</v>
      </c>
      <c r="I10" t="s">
        <v>64</v>
      </c>
      <c r="J10" t="s">
        <v>97</v>
      </c>
      <c r="K10" t="s">
        <v>103</v>
      </c>
      <c r="L10" s="17">
        <v>46204</v>
      </c>
      <c r="M10" s="17">
        <v>46387</v>
      </c>
      <c r="O10" s="5">
        <v>25000</v>
      </c>
      <c r="P10" s="5">
        <v>21548.34</v>
      </c>
      <c r="Q10" s="5">
        <v>150000</v>
      </c>
      <c r="R10" s="5">
        <f t="shared" ref="R10:R11" si="0">SUM(P10*6)</f>
        <v>129290.04000000001</v>
      </c>
      <c r="T10" t="s">
        <v>65</v>
      </c>
      <c r="U10" t="s">
        <v>66</v>
      </c>
      <c r="V10" s="2">
        <v>46315</v>
      </c>
      <c r="W10" t="s">
        <v>67</v>
      </c>
    </row>
    <row r="11" spans="1:23" x14ac:dyDescent="0.25">
      <c r="A11">
        <v>2026</v>
      </c>
      <c r="B11" s="2">
        <v>46204</v>
      </c>
      <c r="C11" s="2">
        <v>46295</v>
      </c>
      <c r="D11" t="s">
        <v>62</v>
      </c>
      <c r="E11">
        <v>1201</v>
      </c>
      <c r="F11" t="s">
        <v>98</v>
      </c>
      <c r="G11" t="s">
        <v>99</v>
      </c>
      <c r="H11" t="s">
        <v>100</v>
      </c>
      <c r="I11" t="s">
        <v>64</v>
      </c>
      <c r="J11" t="s">
        <v>101</v>
      </c>
      <c r="K11" t="s">
        <v>102</v>
      </c>
      <c r="L11" s="17">
        <v>46204</v>
      </c>
      <c r="M11" s="17">
        <v>46387</v>
      </c>
      <c r="O11" s="5">
        <v>25000</v>
      </c>
      <c r="P11" s="5">
        <v>21548.34</v>
      </c>
      <c r="Q11" s="5">
        <v>150000</v>
      </c>
      <c r="R11" s="5">
        <f t="shared" si="0"/>
        <v>129290.04000000001</v>
      </c>
      <c r="T11" t="s">
        <v>65</v>
      </c>
      <c r="U11" t="s">
        <v>66</v>
      </c>
      <c r="V11" s="2">
        <v>46315</v>
      </c>
      <c r="W11" t="s">
        <v>67</v>
      </c>
    </row>
  </sheetData>
  <autoFilter ref="A7:W11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 xr:uid="{00000000-0002-0000-0000-000000000000}">
      <formula1>Hidden_13</formula1>
    </dataValidation>
    <dataValidation type="list" allowBlank="1" showErrorMessage="1" sqref="I8:I115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E23E-CA70-40A5-85AE-8D28D2EFBC99}">
  <dimension ref="A1:I6"/>
  <sheetViews>
    <sheetView workbookViewId="0">
      <selection activeCell="B4" sqref="B4"/>
    </sheetView>
  </sheetViews>
  <sheetFormatPr baseColWidth="10" defaultRowHeight="15" x14ac:dyDescent="0.25"/>
  <cols>
    <col min="1" max="1" width="28.7109375" customWidth="1"/>
    <col min="2" max="2" width="7.5703125" customWidth="1"/>
    <col min="3" max="3" width="35.85546875" customWidth="1"/>
    <col min="4" max="4" width="30" bestFit="1" customWidth="1"/>
    <col min="5" max="5" width="9" customWidth="1"/>
    <col min="6" max="6" width="15.140625" bestFit="1" customWidth="1"/>
    <col min="7" max="7" width="13.5703125" bestFit="1" customWidth="1"/>
    <col min="8" max="8" width="12.7109375" style="8" customWidth="1"/>
    <col min="9" max="9" width="7" customWidth="1"/>
  </cols>
  <sheetData>
    <row r="1" spans="1:9" ht="81.75" customHeight="1" x14ac:dyDescent="0.25"/>
    <row r="2" spans="1:9" ht="47.25" x14ac:dyDescent="0.25">
      <c r="A2" s="9" t="s">
        <v>68</v>
      </c>
      <c r="B2" s="9" t="s">
        <v>69</v>
      </c>
      <c r="C2" s="9" t="s">
        <v>70</v>
      </c>
      <c r="D2" s="9" t="s">
        <v>71</v>
      </c>
      <c r="E2" s="9" t="s">
        <v>72</v>
      </c>
      <c r="F2" s="9" t="s">
        <v>73</v>
      </c>
      <c r="G2" s="9" t="s">
        <v>74</v>
      </c>
      <c r="H2" s="10" t="s">
        <v>75</v>
      </c>
      <c r="I2" s="11" t="s">
        <v>76</v>
      </c>
    </row>
    <row r="3" spans="1:9" ht="26.25" x14ac:dyDescent="0.25">
      <c r="A3" s="12" t="s">
        <v>77</v>
      </c>
      <c r="B3" s="12">
        <v>41317</v>
      </c>
      <c r="C3" s="15" t="s">
        <v>78</v>
      </c>
      <c r="D3" s="12" t="s">
        <v>79</v>
      </c>
      <c r="E3" s="12">
        <v>52462</v>
      </c>
      <c r="F3" s="13">
        <v>46189</v>
      </c>
      <c r="G3" s="13">
        <v>46387</v>
      </c>
      <c r="H3" s="14">
        <v>27126.16</v>
      </c>
      <c r="I3" s="11" t="s">
        <v>80</v>
      </c>
    </row>
    <row r="4" spans="1:9" ht="26.25" x14ac:dyDescent="0.25">
      <c r="A4" s="12" t="s">
        <v>77</v>
      </c>
      <c r="B4" s="12">
        <v>40905</v>
      </c>
      <c r="C4" s="15" t="s">
        <v>83</v>
      </c>
      <c r="D4" s="12" t="s">
        <v>81</v>
      </c>
      <c r="E4" s="12">
        <v>53057</v>
      </c>
      <c r="F4" s="13">
        <v>46204</v>
      </c>
      <c r="G4" s="13">
        <v>46387</v>
      </c>
      <c r="H4" s="14">
        <v>25000</v>
      </c>
      <c r="I4" s="11" t="s">
        <v>82</v>
      </c>
    </row>
    <row r="5" spans="1:9" ht="26.25" x14ac:dyDescent="0.25">
      <c r="A5" s="12" t="s">
        <v>77</v>
      </c>
      <c r="B5" s="12">
        <v>40906</v>
      </c>
      <c r="C5" s="15" t="s">
        <v>84</v>
      </c>
      <c r="D5" s="12" t="s">
        <v>81</v>
      </c>
      <c r="E5" s="12">
        <v>53058</v>
      </c>
      <c r="F5" s="13">
        <v>46204</v>
      </c>
      <c r="G5" s="13">
        <v>46387</v>
      </c>
      <c r="H5" s="14">
        <v>25000</v>
      </c>
      <c r="I5" s="11" t="s">
        <v>82</v>
      </c>
    </row>
    <row r="6" spans="1:9" ht="26.25" x14ac:dyDescent="0.25">
      <c r="A6" s="12" t="s">
        <v>77</v>
      </c>
      <c r="B6" s="12">
        <v>40907</v>
      </c>
      <c r="C6" s="15" t="s">
        <v>85</v>
      </c>
      <c r="D6" s="12" t="s">
        <v>81</v>
      </c>
      <c r="E6" s="12">
        <v>53059</v>
      </c>
      <c r="F6" s="13">
        <v>46204</v>
      </c>
      <c r="G6" s="13">
        <v>46387</v>
      </c>
      <c r="H6" s="14">
        <v>25000</v>
      </c>
      <c r="I6" s="11" t="s">
        <v>82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Hoja1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PERSONAL</cp:lastModifiedBy>
  <cp:lastPrinted>2026-10-05T21:56:24Z</cp:lastPrinted>
  <dcterms:created xsi:type="dcterms:W3CDTF">2026-03-23T21:04:51Z</dcterms:created>
  <dcterms:modified xsi:type="dcterms:W3CDTF">2026-10-20T18:10:14Z</dcterms:modified>
</cp:coreProperties>
</file>