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8520"/>
  </bookViews>
  <sheets>
    <sheet name="ADMTVA IMCO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IMCO'!$B$1:$H$30</definedName>
    <definedName name="FACTOR">[1]ENTORNO!$D$13</definedName>
    <definedName name="Factor_de_Actualizacion_para_llevar_a_pesos_constantes_los">"B/G"</definedName>
    <definedName name="_xlnm.Print_Titles" localSheetId="0">'ADMTVA IMCO'!$1:$12</definedName>
  </definedNames>
  <calcPr calcId="145621"/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G29" i="1"/>
  <c r="F29" i="1"/>
  <c r="H13" i="1"/>
  <c r="C29" i="1"/>
  <c r="H29" i="1" l="1"/>
  <c r="D14" i="1"/>
  <c r="D16" i="1"/>
  <c r="D18" i="1"/>
  <c r="D20" i="1"/>
  <c r="D22" i="1"/>
  <c r="D24" i="1"/>
  <c r="D26" i="1"/>
  <c r="D28" i="1"/>
  <c r="D13" i="1"/>
  <c r="D15" i="1"/>
  <c r="D17" i="1"/>
  <c r="D19" i="1"/>
  <c r="D21" i="1"/>
  <c r="D23" i="1"/>
  <c r="D25" i="1"/>
  <c r="D27" i="1"/>
  <c r="E29" i="1"/>
  <c r="D29" i="1" l="1"/>
</calcChain>
</file>

<file path=xl/sharedStrings.xml><?xml version="1.0" encoding="utf-8"?>
<sst xmlns="http://schemas.openxmlformats.org/spreadsheetml/2006/main" count="30" uniqueCount="30">
  <si>
    <t>GOBIERNO DEL ESTADO DE QUINTANA ROO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</si>
  <si>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</si>
  <si>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</si>
  <si>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</si>
  <si>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</si>
  <si>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</si>
  <si>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</si>
  <si>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</si>
  <si>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</si>
  <si>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</si>
  <si>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</si>
  <si>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</si>
  <si>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</si>
  <si>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</si>
  <si>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</si>
  <si>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</si>
  <si>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</si>
  <si>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</si>
  <si>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</si>
  <si>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Anticorrupción y Buen Gobierno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</si>
  <si>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</si>
  <si>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</si>
  <si>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</si>
  <si>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</si>
  <si>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</si>
  <si>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</si>
  <si>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</si>
  <si>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Total del Egreso</t>
  </si>
  <si>
    <t>ESTADO ANALÍTICO DEL EJERCICIO DEL PRESUPUESTO DE EGRESOS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</si>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</sst>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</numFmts>
  <fonts count="24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0"/>
      <color theme="1"/>
      <name val="Arial Narrow"/>
      <family val="2"/>
    </font>
    <font>
      <sz val="10"/>
      <color rgb="FF0070C0"/>
      <name val="Arial Narrow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5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5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4" borderId="0" applyNumberFormat="0" applyBorder="0" applyAlignment="0" applyProtection="0"/>
    <xf numFmtId="0" fontId="15" fillId="14" borderId="0" applyNumberFormat="0" applyBorder="0" applyAlignment="0" applyProtection="0"/>
    <xf numFmtId="166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16" xfId="0" applyFont="1" applyFill="1" applyBorder="1" applyAlignment="1">
      <alignment horizontal="left" wrapText="1" indent="5"/>
    </xf>
    <xf numFmtId="4" fontId="8" fillId="0" borderId="15" xfId="1" applyNumberFormat="1" applyFont="1" applyFill="1" applyBorder="1" applyAlignment="1"/>
    <xf numFmtId="4" fontId="8" fillId="0" borderId="17" xfId="1" applyNumberFormat="1" applyFont="1" applyFill="1" applyBorder="1" applyAlignment="1"/>
    <xf numFmtId="0" fontId="9" fillId="0" borderId="0" xfId="0" quotePrefix="1" applyFont="1" applyAlignment="1">
      <alignment horizontal="left"/>
    </xf>
    <xf numFmtId="0" fontId="3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164" fontId="11" fillId="3" borderId="18" xfId="0" applyNumberFormat="1" applyFont="1" applyFill="1" applyBorder="1" applyAlignment="1">
      <alignment horizontal="left" wrapText="1" indent="1"/>
    </xf>
    <xf numFmtId="4" fontId="11" fillId="3" borderId="19" xfId="1" applyNumberFormat="1" applyFont="1" applyFill="1" applyBorder="1" applyAlignment="1"/>
    <xf numFmtId="4" fontId="11" fillId="3" borderId="20" xfId="1" applyNumberFormat="1" applyFont="1" applyFill="1" applyBorder="1" applyAlignment="1"/>
    <xf numFmtId="0" fontId="9" fillId="0" borderId="0" xfId="0" applyFont="1" applyAlignment="1"/>
    <xf numFmtId="165" fontId="12" fillId="0" borderId="0" xfId="1" applyNumberFormat="1" applyFont="1"/>
    <xf numFmtId="0" fontId="3" fillId="0" borderId="0" xfId="0" applyFont="1" applyAlignment="1">
      <alignment horizontal="left"/>
    </xf>
  </cellXfs>
  <cellStyles count="159">
    <cellStyle name="Énfasis 1" xfId="2"/>
    <cellStyle name="Énfasis 2" xfId="3"/>
    <cellStyle name="Énfasis 3" xfId="4"/>
    <cellStyle name="Énfasis1 - 20%" xfId="5"/>
    <cellStyle name="Énfasis1 - 40%" xfId="6"/>
    <cellStyle name="Énfasis1 - 60%" xfId="7"/>
    <cellStyle name="Énfasis2 - 20%" xfId="8"/>
    <cellStyle name="Énfasis2 - 40%" xfId="9"/>
    <cellStyle name="Énfasis2 - 60%" xfId="10"/>
    <cellStyle name="Énfasis3 - 20%" xfId="11"/>
    <cellStyle name="Énfasis3 - 40%" xfId="12"/>
    <cellStyle name="Énfasis3 - 60%" xfId="13"/>
    <cellStyle name="Énfasis4 - 20%" xfId="14"/>
    <cellStyle name="Énfasis4 - 40%" xfId="15"/>
    <cellStyle name="Énfasis4 - 60%" xfId="16"/>
    <cellStyle name="Énfasis5 - 20%" xfId="17"/>
    <cellStyle name="Énfasis5 - 40%" xfId="18"/>
    <cellStyle name="Énfasis5 - 60%" xfId="19"/>
    <cellStyle name="Énfasis6 - 20%" xfId="20"/>
    <cellStyle name="Énfasis6 - 40%" xfId="21"/>
    <cellStyle name="Énfasis6 - 60%" xfId="22"/>
    <cellStyle name="Euro" xfId="23"/>
    <cellStyle name="Hipervínculo 2" xfId="24"/>
    <cellStyle name="Millares" xfId="1" builtinId="3"/>
    <cellStyle name="Millares 10" xfId="25"/>
    <cellStyle name="Millares 10 2" xfId="26"/>
    <cellStyle name="Millares 11" xfId="27"/>
    <cellStyle name="Millares 12" xfId="28"/>
    <cellStyle name="Millares 13" xfId="29"/>
    <cellStyle name="Millares 14" xfId="30"/>
    <cellStyle name="Millares 15" xfId="31"/>
    <cellStyle name="Millares 16" xfId="32"/>
    <cellStyle name="Millares 17" xfId="33"/>
    <cellStyle name="Millares 18" xfId="34"/>
    <cellStyle name="Millares 18 2" xfId="35"/>
    <cellStyle name="Millares 18 3" xfId="36"/>
    <cellStyle name="Millares 19" xfId="37"/>
    <cellStyle name="Millares 2" xfId="38"/>
    <cellStyle name="Millares 2 2" xfId="39"/>
    <cellStyle name="Millares 2 3" xfId="40"/>
    <cellStyle name="Millares 2 4" xfId="41"/>
    <cellStyle name="Millares 20" xfId="42"/>
    <cellStyle name="Millares 21" xfId="43"/>
    <cellStyle name="Millares 22" xfId="44"/>
    <cellStyle name="Millares 23" xfId="45"/>
    <cellStyle name="Millares 24" xfId="46"/>
    <cellStyle name="Millares 25" xfId="47"/>
    <cellStyle name="Millares 26" xfId="48"/>
    <cellStyle name="Millares 27" xfId="49"/>
    <cellStyle name="Millares 28" xfId="50"/>
    <cellStyle name="Millares 29" xfId="51"/>
    <cellStyle name="Millares 3" xfId="52"/>
    <cellStyle name="Millares 3 2" xfId="53"/>
    <cellStyle name="Millares 30" xfId="54"/>
    <cellStyle name="Millares 31" xfId="55"/>
    <cellStyle name="Millares 32" xfId="56"/>
    <cellStyle name="Millares 33" xfId="57"/>
    <cellStyle name="Millares 34" xfId="58"/>
    <cellStyle name="Millares 35" xfId="59"/>
    <cellStyle name="Millares 36" xfId="60"/>
    <cellStyle name="Millares 37" xfId="61"/>
    <cellStyle name="Millares 38" xfId="62"/>
    <cellStyle name="Millares 39" xfId="63"/>
    <cellStyle name="Millares 39 2" xfId="64"/>
    <cellStyle name="Millares 4" xfId="65"/>
    <cellStyle name="Millares 40" xfId="66"/>
    <cellStyle name="Millares 41" xfId="67"/>
    <cellStyle name="Millares 42" xfId="68"/>
    <cellStyle name="Millares 43" xfId="69"/>
    <cellStyle name="Millares 44" xfId="70"/>
    <cellStyle name="Millares 45" xfId="71"/>
    <cellStyle name="Millares 46" xfId="72"/>
    <cellStyle name="Millares 48" xfId="73"/>
    <cellStyle name="Millares 5" xfId="74"/>
    <cellStyle name="Millares 6" xfId="75"/>
    <cellStyle name="Millares 7" xfId="76"/>
    <cellStyle name="Millares 8" xfId="77"/>
    <cellStyle name="Millares 9" xfId="78"/>
    <cellStyle name="Normal" xfId="0" builtinId="0"/>
    <cellStyle name="Normal 10" xfId="79"/>
    <cellStyle name="Normal 11" xfId="80"/>
    <cellStyle name="Normal 11 2" xfId="81"/>
    <cellStyle name="Normal 12" xfId="82"/>
    <cellStyle name="Normal 13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678014</xdr:colOff>
      <xdr:row>0</xdr:row>
      <xdr:rowOff>26505</xdr:rowOff>
    </xdr:from>
    <xdr:to>
      <xdr:col>7</xdr:col>
      <xdr:colOff>680119</xdr:colOff>
      <xdr:row>4</xdr:row>
      <xdr:rowOff>137492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050364" y="26505"/>
          <a:ext cx="2116655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86139</xdr:colOff>
      <xdr:row>0</xdr:row>
      <xdr:rowOff>0</xdr:rowOff>
    </xdr:from>
    <xdr:to>
      <xdr:col>1</xdr:col>
      <xdr:colOff>756699</xdr:colOff>
      <xdr:row>4</xdr:row>
      <xdr:rowOff>110987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19564" y="0"/>
          <a:ext cx="670560" cy="834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2"/>
  <sheetViews>
    <sheetView showGridLines="0" tabSelected="1" zoomScaleNormal="100" workbookViewId="0">
      <selection activeCell="K20" sqref="K20"/>
    </sheetView>
  </sheetViews>
  <sheetFormatPr baseColWidth="10" defaultColWidth="11" defaultRowHeight="14.25"/>
  <cols>
    <col min="1" max="1" width="9.625" style="42" customWidth="1"/>
    <col min="2" max="2" width="45.5" style="2" customWidth="1"/>
    <col min="3" max="8" width="13.875" style="3" customWidth="1"/>
    <col min="9" max="9" width="2.625" customWidth="1"/>
    <col min="10" max="10" width="12" bestFit="1" customWidth="1"/>
  </cols>
  <sheetData>
    <row r="1" spans="1:11">
      <c r="A1" s="1"/>
      <c r="I1" s="3"/>
      <c r="J1" s="3"/>
      <c r="K1" s="3"/>
    </row>
    <row r="2" spans="1:11">
      <c r="A2" s="1"/>
      <c r="I2" s="3"/>
      <c r="J2" s="3"/>
      <c r="K2" s="3"/>
    </row>
    <row r="3" spans="1:11">
      <c r="A3" s="1"/>
      <c r="I3" s="3"/>
      <c r="J3" s="3"/>
      <c r="K3" s="3"/>
    </row>
    <row r="4" spans="1:11">
      <c r="A4" s="1"/>
      <c r="I4" s="3"/>
      <c r="J4" s="3"/>
      <c r="K4" s="3"/>
    </row>
    <row r="5" spans="1:11">
      <c r="A5" s="1"/>
      <c r="I5" s="3"/>
      <c r="J5" s="3"/>
      <c r="K5" s="3"/>
    </row>
    <row r="6" spans="1:11" s="8" customFormat="1" ht="14.25" customHeight="1">
      <c r="A6" s="4"/>
      <c r="B6" s="5" t="s">
        <v>0</v>
      </c>
      <c r="C6" s="6"/>
      <c r="D6" s="6"/>
      <c r="E6" s="6"/>
      <c r="F6" s="6"/>
      <c r="G6" s="6"/>
      <c r="H6" s="7"/>
    </row>
    <row r="7" spans="1:11" s="8" customFormat="1" ht="14.25" customHeight="1">
      <c r="A7" s="4"/>
      <c r="B7" s="9" t="s">
        <v>28</v>
      </c>
      <c r="C7" s="10"/>
      <c r="D7" s="10"/>
      <c r="E7" s="10"/>
      <c r="F7" s="10"/>
      <c r="G7" s="10"/>
      <c r="H7" s="11"/>
    </row>
    <row r="8" spans="1:11" s="8" customFormat="1" ht="14.25" customHeight="1">
      <c r="A8" s="4"/>
      <c r="B8" s="12" t="s">
        <v>1</v>
      </c>
      <c r="C8" s="13"/>
      <c r="D8" s="13"/>
      <c r="E8" s="13"/>
      <c r="F8" s="13"/>
      <c r="G8" s="13"/>
      <c r="H8" s="14"/>
    </row>
    <row r="9" spans="1:11" s="8" customFormat="1" ht="14.25" customHeight="1">
      <c r="A9" s="4"/>
      <c r="B9" s="15" t="s">
        <v>29</v>
      </c>
      <c r="C9" s="13"/>
      <c r="D9" s="13"/>
      <c r="E9" s="13"/>
      <c r="F9" s="13"/>
      <c r="G9" s="13"/>
      <c r="H9" s="14"/>
    </row>
    <row r="10" spans="1:11" s="8" customFormat="1" ht="14.25" customHeight="1">
      <c r="A10" s="4"/>
      <c r="B10" s="16" t="s">
        <v>2</v>
      </c>
      <c r="C10" s="17"/>
      <c r="D10" s="17"/>
      <c r="E10" s="17"/>
      <c r="F10" s="17"/>
      <c r="G10" s="17"/>
      <c r="H10" s="18"/>
    </row>
    <row r="11" spans="1:11" s="8" customFormat="1" ht="14.25" customHeight="1">
      <c r="A11" s="4"/>
      <c r="B11" s="19" t="s">
        <v>3</v>
      </c>
      <c r="C11" s="20" t="s">
        <v>4</v>
      </c>
      <c r="D11" s="21"/>
      <c r="E11" s="21"/>
      <c r="F11" s="21"/>
      <c r="G11" s="22"/>
      <c r="H11" s="23" t="s">
        <v>5</v>
      </c>
    </row>
    <row r="12" spans="1:11" s="28" customFormat="1" ht="28.5" customHeight="1">
      <c r="A12" s="24"/>
      <c r="B12" s="25"/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7"/>
    </row>
    <row r="13" spans="1:11">
      <c r="A13" s="29"/>
      <c r="B13" s="30" t="s">
        <v>11</v>
      </c>
      <c r="C13" s="31">
        <v>227821936</v>
      </c>
      <c r="D13" s="31">
        <f t="shared" ref="D13:D28" si="0">E13-C13</f>
        <v>49915347.259999692</v>
      </c>
      <c r="E13" s="31">
        <v>277737283.25999969</v>
      </c>
      <c r="F13" s="31">
        <v>55192907.410000056</v>
      </c>
      <c r="G13" s="31">
        <v>54320936.900000058</v>
      </c>
      <c r="H13" s="32">
        <f t="shared" ref="H13:H28" si="1">E13-F13</f>
        <v>222544375.84999964</v>
      </c>
    </row>
    <row r="14" spans="1:11">
      <c r="A14" s="29"/>
      <c r="B14" s="30" t="s">
        <v>12</v>
      </c>
      <c r="C14" s="31">
        <v>759385035</v>
      </c>
      <c r="D14" s="31">
        <f t="shared" si="0"/>
        <v>31418893.670001626</v>
      </c>
      <c r="E14" s="31">
        <v>790803928.67000163</v>
      </c>
      <c r="F14" s="31">
        <v>160114116.29000026</v>
      </c>
      <c r="G14" s="31">
        <v>157792731.8000001</v>
      </c>
      <c r="H14" s="32">
        <f t="shared" si="1"/>
        <v>630689812.38000131</v>
      </c>
    </row>
    <row r="15" spans="1:11">
      <c r="A15" s="29"/>
      <c r="B15" s="30" t="s">
        <v>13</v>
      </c>
      <c r="C15" s="31">
        <v>131213621</v>
      </c>
      <c r="D15" s="31">
        <f t="shared" si="0"/>
        <v>738843.37000001967</v>
      </c>
      <c r="E15" s="31">
        <v>131952464.37000002</v>
      </c>
      <c r="F15" s="31">
        <v>7681740.330000001</v>
      </c>
      <c r="G15" s="31">
        <v>7282201.280000004</v>
      </c>
      <c r="H15" s="32">
        <f t="shared" si="1"/>
        <v>124270724.04000002</v>
      </c>
    </row>
    <row r="16" spans="1:11">
      <c r="A16" s="29"/>
      <c r="B16" s="30" t="s">
        <v>14</v>
      </c>
      <c r="C16" s="31">
        <v>2523520411</v>
      </c>
      <c r="D16" s="31">
        <f t="shared" si="0"/>
        <v>131169778.82000446</v>
      </c>
      <c r="E16" s="31">
        <v>2654690189.8200045</v>
      </c>
      <c r="F16" s="31">
        <v>629116457.2199986</v>
      </c>
      <c r="G16" s="31">
        <v>481481387.83000034</v>
      </c>
      <c r="H16" s="32">
        <f t="shared" si="1"/>
        <v>2025573732.6000059</v>
      </c>
    </row>
    <row r="17" spans="1:8">
      <c r="A17" s="29"/>
      <c r="B17" s="30" t="s">
        <v>15</v>
      </c>
      <c r="C17" s="31">
        <v>182506506</v>
      </c>
      <c r="D17" s="31">
        <f t="shared" si="0"/>
        <v>-4487343.1699996293</v>
      </c>
      <c r="E17" s="31">
        <v>178019162.83000037</v>
      </c>
      <c r="F17" s="31">
        <v>22319447.609999988</v>
      </c>
      <c r="G17" s="31">
        <v>20711553.719999999</v>
      </c>
      <c r="H17" s="32">
        <f t="shared" si="1"/>
        <v>155699715.22000039</v>
      </c>
    </row>
    <row r="18" spans="1:8">
      <c r="A18" s="29"/>
      <c r="B18" s="30" t="s">
        <v>16</v>
      </c>
      <c r="C18" s="31">
        <v>183887830</v>
      </c>
      <c r="D18" s="31">
        <f t="shared" si="0"/>
        <v>123116665.72000027</v>
      </c>
      <c r="E18" s="31">
        <v>307004495.72000027</v>
      </c>
      <c r="F18" s="31">
        <v>45913197.859999992</v>
      </c>
      <c r="G18" s="31">
        <v>16511056.969999997</v>
      </c>
      <c r="H18" s="32">
        <f t="shared" si="1"/>
        <v>261091297.86000028</v>
      </c>
    </row>
    <row r="19" spans="1:8">
      <c r="A19" s="29"/>
      <c r="B19" s="30" t="s">
        <v>17</v>
      </c>
      <c r="C19" s="31">
        <v>879290526</v>
      </c>
      <c r="D19" s="31">
        <f t="shared" si="0"/>
        <v>20173427</v>
      </c>
      <c r="E19" s="31">
        <v>899463953</v>
      </c>
      <c r="F19" s="31">
        <v>122761157.41000015</v>
      </c>
      <c r="G19" s="31">
        <v>122416158.33000015</v>
      </c>
      <c r="H19" s="32">
        <f t="shared" si="1"/>
        <v>776702795.58999991</v>
      </c>
    </row>
    <row r="20" spans="1:8">
      <c r="A20" s="33"/>
      <c r="B20" s="30" t="s">
        <v>18</v>
      </c>
      <c r="C20" s="31">
        <v>158417164</v>
      </c>
      <c r="D20" s="31">
        <f t="shared" si="0"/>
        <v>1672695.9500002861</v>
      </c>
      <c r="E20" s="31">
        <v>160089859.95000029</v>
      </c>
      <c r="F20" s="31">
        <v>11753808.119999988</v>
      </c>
      <c r="G20" s="31">
        <v>8479302.659999989</v>
      </c>
      <c r="H20" s="32">
        <f t="shared" si="1"/>
        <v>148336051.83000031</v>
      </c>
    </row>
    <row r="21" spans="1:8" s="34" customFormat="1">
      <c r="A21" s="33"/>
      <c r="B21" s="30" t="s">
        <v>19</v>
      </c>
      <c r="C21" s="31">
        <v>182310487</v>
      </c>
      <c r="D21" s="31">
        <f t="shared" si="0"/>
        <v>14032106.770000964</v>
      </c>
      <c r="E21" s="31">
        <v>196342593.77000096</v>
      </c>
      <c r="F21" s="31">
        <v>33578033.419999719</v>
      </c>
      <c r="G21" s="31">
        <v>33023317.029999726</v>
      </c>
      <c r="H21" s="32">
        <f t="shared" si="1"/>
        <v>162764560.35000125</v>
      </c>
    </row>
    <row r="22" spans="1:8">
      <c r="A22" s="29"/>
      <c r="B22" s="30" t="s">
        <v>20</v>
      </c>
      <c r="C22" s="31">
        <v>861451561</v>
      </c>
      <c r="D22" s="31">
        <f t="shared" si="0"/>
        <v>289831.05000066757</v>
      </c>
      <c r="E22" s="31">
        <v>861741392.05000067</v>
      </c>
      <c r="F22" s="31">
        <v>52504144.779999949</v>
      </c>
      <c r="G22" s="31">
        <v>51661074.499999948</v>
      </c>
      <c r="H22" s="32">
        <f t="shared" si="1"/>
        <v>809237247.2700007</v>
      </c>
    </row>
    <row r="23" spans="1:8">
      <c r="A23" s="29"/>
      <c r="B23" s="30" t="s">
        <v>21</v>
      </c>
      <c r="C23" s="31">
        <v>413196190</v>
      </c>
      <c r="D23" s="31">
        <f t="shared" si="0"/>
        <v>-538536.53999996185</v>
      </c>
      <c r="E23" s="31">
        <v>412657653.46000004</v>
      </c>
      <c r="F23" s="31">
        <v>53912795.779999919</v>
      </c>
      <c r="G23" s="31">
        <v>52123193.249999918</v>
      </c>
      <c r="H23" s="32">
        <f t="shared" si="1"/>
        <v>358744857.68000013</v>
      </c>
    </row>
    <row r="24" spans="1:8">
      <c r="A24" s="29"/>
      <c r="B24" s="30" t="s">
        <v>22</v>
      </c>
      <c r="C24" s="31">
        <v>547531312</v>
      </c>
      <c r="D24" s="31">
        <f t="shared" si="0"/>
        <v>-619749.3299998045</v>
      </c>
      <c r="E24" s="31">
        <v>546911562.6700002</v>
      </c>
      <c r="F24" s="31">
        <v>244113997.8000001</v>
      </c>
      <c r="G24" s="31">
        <v>236725484.12000003</v>
      </c>
      <c r="H24" s="32">
        <f t="shared" si="1"/>
        <v>302797564.87000012</v>
      </c>
    </row>
    <row r="25" spans="1:8">
      <c r="A25" s="29"/>
      <c r="B25" s="30" t="s">
        <v>23</v>
      </c>
      <c r="C25" s="31">
        <v>1706802468</v>
      </c>
      <c r="D25" s="31">
        <f t="shared" si="0"/>
        <v>166307082.46999741</v>
      </c>
      <c r="E25" s="31">
        <v>1873109550.4699974</v>
      </c>
      <c r="F25" s="31">
        <v>176473443.1900003</v>
      </c>
      <c r="G25" s="31">
        <v>135361822.62000021</v>
      </c>
      <c r="H25" s="32">
        <f t="shared" si="1"/>
        <v>1696636107.2799971</v>
      </c>
    </row>
    <row r="26" spans="1:8">
      <c r="A26" s="29"/>
      <c r="B26" s="30" t="s">
        <v>24</v>
      </c>
      <c r="C26" s="31">
        <v>179865119</v>
      </c>
      <c r="D26" s="31">
        <f t="shared" si="0"/>
        <v>-145855.33000034094</v>
      </c>
      <c r="E26" s="31">
        <v>179719263.66999966</v>
      </c>
      <c r="F26" s="31">
        <v>19666130.129999965</v>
      </c>
      <c r="G26" s="31">
        <v>18071702.489999969</v>
      </c>
      <c r="H26" s="32">
        <f t="shared" si="1"/>
        <v>160053133.53999969</v>
      </c>
    </row>
    <row r="27" spans="1:8">
      <c r="A27" s="29"/>
      <c r="B27" s="30" t="s">
        <v>25</v>
      </c>
      <c r="C27" s="31">
        <v>4245435744</v>
      </c>
      <c r="D27" s="31">
        <f t="shared" si="0"/>
        <v>135083852.54998589</v>
      </c>
      <c r="E27" s="31">
        <v>4380519596.5499859</v>
      </c>
      <c r="F27" s="31">
        <v>566284720.64000034</v>
      </c>
      <c r="G27" s="31">
        <v>494554709.74999851</v>
      </c>
      <c r="H27" s="32">
        <f t="shared" si="1"/>
        <v>3814234875.9099855</v>
      </c>
    </row>
    <row r="28" spans="1:8">
      <c r="A28" s="35"/>
      <c r="B28" s="30" t="s">
        <v>26</v>
      </c>
      <c r="C28" s="31">
        <v>893136996</v>
      </c>
      <c r="D28" s="31">
        <f t="shared" si="0"/>
        <v>-27675771.429999352</v>
      </c>
      <c r="E28" s="31">
        <v>865461224.57000065</v>
      </c>
      <c r="F28" s="31">
        <v>108214004.05999991</v>
      </c>
      <c r="G28" s="31">
        <v>107115425.59999992</v>
      </c>
      <c r="H28" s="32">
        <f t="shared" si="1"/>
        <v>757247220.51000071</v>
      </c>
    </row>
    <row r="29" spans="1:8">
      <c r="A29" s="36"/>
      <c r="B29" s="37" t="s">
        <v>27</v>
      </c>
      <c r="C29" s="38">
        <f>SUM(C13:C28)</f>
        <v>14075772906</v>
      </c>
      <c r="D29" s="38">
        <f t="shared" ref="D29:H29" si="2">SUM(D13:D28)</f>
        <v>640451268.82999206</v>
      </c>
      <c r="E29" s="38">
        <f t="shared" si="2"/>
        <v>14716224174.82999</v>
      </c>
      <c r="F29" s="38">
        <f t="shared" si="2"/>
        <v>2309600102.0499997</v>
      </c>
      <c r="G29" s="38">
        <f t="shared" si="2"/>
        <v>1997632058.849999</v>
      </c>
      <c r="H29" s="39">
        <f t="shared" si="2"/>
        <v>12406624072.779991</v>
      </c>
    </row>
    <row r="30" spans="1:8">
      <c r="A30" s="29"/>
      <c r="B30"/>
      <c r="C30"/>
      <c r="D30"/>
      <c r="E30"/>
      <c r="F30"/>
      <c r="G30"/>
      <c r="H30"/>
    </row>
    <row r="31" spans="1:8">
      <c r="A31" s="29"/>
      <c r="B31"/>
      <c r="C31"/>
      <c r="D31"/>
      <c r="E31"/>
      <c r="F31"/>
      <c r="G31"/>
      <c r="H31"/>
    </row>
    <row r="32" spans="1:8">
      <c r="A32" s="29"/>
      <c r="B32" s="40"/>
      <c r="C32" s="41"/>
      <c r="D32" s="41"/>
      <c r="E32" s="41"/>
      <c r="F32" s="41"/>
      <c r="G32" s="41"/>
      <c r="H32" s="41"/>
    </row>
  </sheetData>
  <mergeCells count="8"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8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IMCO</vt:lpstr>
      <vt:lpstr>'ADMTVA IMCO'!Área_de_impresión</vt:lpstr>
      <vt:lpstr>'ADMTVA IMCO'!Títulos_a_imprimir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2026-04-08T17:50:21Z</dcterms:created>
  <dcterms:modified xsi:type="dcterms:W3CDTF">2026-04-08T17:51:18Z</dcterms:modified>
</cp:coreProperties>
</file>