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wnloads\"/>
    </mc:Choice>
  </mc:AlternateContent>
  <xr:revisionPtr revIDLastSave="0" documentId="13_ncr:1_{56D41E35-2460-43DC-B9E8-56FBD1C7708B}" xr6:coauthVersionLast="47" xr6:coauthVersionMax="47" xr10:uidLastSave="{00000000-0000-0000-0000-000000000000}"/>
  <bookViews>
    <workbookView xWindow="-120" yWindow="-120" windowWidth="29040" windowHeight="15720" tabRatio="837" firstSheet="9" activeTab="17" xr2:uid="{00000000-000D-0000-FFFF-FFFF00000000}"/>
  </bookViews>
  <sheets>
    <sheet name="DEUDA SC" sheetId="1" r:id="rId1"/>
    <sheet name="OCP-SC" sheetId="2" r:id="rId2"/>
    <sheet name="APP-SC" sheetId="3" r:id="rId3"/>
    <sheet name="DEUDA EP-CR" sheetId="5" r:id="rId4"/>
    <sheet name="APP-EP-CR" sheetId="6" r:id="rId5"/>
    <sheet name="DEUDA TOTAL" sheetId="7" r:id="rId6"/>
    <sheet name="SERV. DEUDA LP SC" sheetId="8" r:id="rId7"/>
    <sheet name="SERV. DEUDA CP SC" sheetId="9" r:id="rId8"/>
    <sheet name="PAGO INV. SC" sheetId="11" r:id="rId9"/>
    <sheet name="SERV. DEUDA EP-CR" sheetId="10" r:id="rId10"/>
    <sheet name="PAGO INV. EP-CR" sheetId="12" r:id="rId11"/>
    <sheet name="SERV. DEUDA Y PI TOTAL" sheetId="13" r:id="rId12"/>
    <sheet name="OBLIG. CP" sheetId="14" r:id="rId13"/>
    <sheet name="PROV. CONTR." sheetId="15" r:id="rId14"/>
    <sheet name="OCPyPC TOTAL" sheetId="16" r:id="rId15"/>
    <sheet name="INGRESOS TOTALES" sheetId="17" r:id="rId16"/>
    <sheet name="ING. LIBRE DISP." sheetId="18" r:id="rId17"/>
    <sheet name="Indicadores" sheetId="19" r:id="rId18"/>
    <sheet name="Indicadores_año" sheetId="20" r:id="rId19"/>
  </sheets>
  <definedNames>
    <definedName name="_xlnm._FilterDatabase" localSheetId="17" hidden="1">Indicadores!$AG$76:$AH$76</definedName>
    <definedName name="_xlnm._FilterDatabase" localSheetId="18" hidden="1">Indicadores_año!$O$76:$P$76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8" i="20" l="1"/>
  <c r="W78" i="20"/>
  <c r="X78" i="20"/>
  <c r="Y78" i="20"/>
  <c r="Z78" i="20"/>
  <c r="AA78" i="20"/>
  <c r="AB78" i="20"/>
  <c r="AC78" i="20"/>
  <c r="V79" i="20"/>
  <c r="W79" i="20"/>
  <c r="X79" i="20"/>
  <c r="Y79" i="20"/>
  <c r="Z79" i="20"/>
  <c r="AA79" i="20"/>
  <c r="AB79" i="20"/>
  <c r="AC79" i="20"/>
  <c r="V80" i="20"/>
  <c r="W80" i="20"/>
  <c r="X80" i="20"/>
  <c r="Y80" i="20"/>
  <c r="Z80" i="20"/>
  <c r="AA80" i="20"/>
  <c r="AB80" i="20"/>
  <c r="AC80" i="20"/>
  <c r="V81" i="20"/>
  <c r="W81" i="20"/>
  <c r="X81" i="20"/>
  <c r="Y81" i="20"/>
  <c r="Z81" i="20"/>
  <c r="AA81" i="20"/>
  <c r="AB81" i="20"/>
  <c r="AC81" i="20"/>
  <c r="V82" i="20"/>
  <c r="W82" i="20"/>
  <c r="X82" i="20"/>
  <c r="Y82" i="20"/>
  <c r="Z82" i="20"/>
  <c r="AA82" i="20"/>
  <c r="AB82" i="20"/>
  <c r="AC82" i="20"/>
  <c r="V83" i="20"/>
  <c r="W83" i="20"/>
  <c r="X83" i="20"/>
  <c r="Y83" i="20"/>
  <c r="Z83" i="20"/>
  <c r="AA83" i="20"/>
  <c r="AB83" i="20"/>
  <c r="AC83" i="20"/>
  <c r="V84" i="20"/>
  <c r="W84" i="20"/>
  <c r="X84" i="20"/>
  <c r="Y84" i="20"/>
  <c r="Z84" i="20"/>
  <c r="AA84" i="20"/>
  <c r="AB84" i="20"/>
  <c r="AC84" i="20"/>
  <c r="V85" i="20"/>
  <c r="W85" i="20"/>
  <c r="X85" i="20"/>
  <c r="Y85" i="20"/>
  <c r="Z85" i="20"/>
  <c r="AA85" i="20"/>
  <c r="AB85" i="20"/>
  <c r="AC85" i="20"/>
  <c r="V86" i="20"/>
  <c r="W86" i="20"/>
  <c r="X86" i="20"/>
  <c r="Y86" i="20"/>
  <c r="Z86" i="20"/>
  <c r="AA86" i="20"/>
  <c r="AB86" i="20"/>
  <c r="AC86" i="20"/>
  <c r="V87" i="20"/>
  <c r="W87" i="20"/>
  <c r="X87" i="20"/>
  <c r="Y87" i="20"/>
  <c r="Z87" i="20"/>
  <c r="AA87" i="20"/>
  <c r="AB87" i="20"/>
  <c r="AC87" i="20"/>
  <c r="V88" i="20"/>
  <c r="W88" i="20"/>
  <c r="X88" i="20"/>
  <c r="Y88" i="20"/>
  <c r="Z88" i="20"/>
  <c r="AA88" i="20"/>
  <c r="AB88" i="20"/>
  <c r="AC88" i="20"/>
  <c r="V89" i="20"/>
  <c r="W89" i="20"/>
  <c r="X89" i="20"/>
  <c r="Y89" i="20"/>
  <c r="Z89" i="20"/>
  <c r="AA89" i="20"/>
  <c r="AB89" i="20"/>
  <c r="AC89" i="20"/>
  <c r="V90" i="20"/>
  <c r="W90" i="20"/>
  <c r="X90" i="20"/>
  <c r="Y90" i="20"/>
  <c r="Z90" i="20"/>
  <c r="AA90" i="20"/>
  <c r="AB90" i="20"/>
  <c r="AC90" i="20"/>
  <c r="V91" i="20"/>
  <c r="W91" i="20"/>
  <c r="X91" i="20"/>
  <c r="Y91" i="20"/>
  <c r="Z91" i="20"/>
  <c r="AA91" i="20"/>
  <c r="AB91" i="20"/>
  <c r="AC91" i="20"/>
  <c r="V92" i="20"/>
  <c r="W92" i="20"/>
  <c r="X92" i="20"/>
  <c r="Y92" i="20"/>
  <c r="Z92" i="20"/>
  <c r="AA92" i="20"/>
  <c r="AB92" i="20"/>
  <c r="AC92" i="20"/>
  <c r="V93" i="20"/>
  <c r="W93" i="20"/>
  <c r="X93" i="20"/>
  <c r="Y93" i="20"/>
  <c r="Z93" i="20"/>
  <c r="AA93" i="20"/>
  <c r="AB93" i="20"/>
  <c r="AC93" i="20"/>
  <c r="V94" i="20"/>
  <c r="W94" i="20"/>
  <c r="X94" i="20"/>
  <c r="Y94" i="20"/>
  <c r="Z94" i="20"/>
  <c r="AA94" i="20"/>
  <c r="AB94" i="20"/>
  <c r="AC94" i="20"/>
  <c r="V95" i="20"/>
  <c r="W95" i="20"/>
  <c r="X95" i="20"/>
  <c r="Y95" i="20"/>
  <c r="Z95" i="20"/>
  <c r="AA95" i="20"/>
  <c r="AB95" i="20"/>
  <c r="AC95" i="20"/>
  <c r="V96" i="20"/>
  <c r="W96" i="20"/>
  <c r="X96" i="20"/>
  <c r="Y96" i="20"/>
  <c r="Z96" i="20"/>
  <c r="AA96" i="20"/>
  <c r="AB96" i="20"/>
  <c r="AC96" i="20"/>
  <c r="V97" i="20"/>
  <c r="W97" i="20"/>
  <c r="X97" i="20"/>
  <c r="Y97" i="20"/>
  <c r="Z97" i="20"/>
  <c r="AA97" i="20"/>
  <c r="AB97" i="20"/>
  <c r="AC97" i="20"/>
  <c r="V98" i="20"/>
  <c r="W98" i="20"/>
  <c r="X98" i="20"/>
  <c r="Y98" i="20"/>
  <c r="Z98" i="20"/>
  <c r="AA98" i="20"/>
  <c r="AB98" i="20"/>
  <c r="AC98" i="20"/>
  <c r="V99" i="20"/>
  <c r="W99" i="20"/>
  <c r="X99" i="20"/>
  <c r="Y99" i="20"/>
  <c r="Z99" i="20"/>
  <c r="AA99" i="20"/>
  <c r="AB99" i="20"/>
  <c r="J110" i="20" s="1"/>
  <c r="AC99" i="20"/>
  <c r="K110" i="20" s="1"/>
  <c r="V100" i="20"/>
  <c r="W100" i="20"/>
  <c r="X100" i="20"/>
  <c r="Y100" i="20"/>
  <c r="Z100" i="20"/>
  <c r="AA100" i="20"/>
  <c r="AB100" i="20"/>
  <c r="AC100" i="20"/>
  <c r="V101" i="20"/>
  <c r="W101" i="20"/>
  <c r="X101" i="20"/>
  <c r="Y101" i="20"/>
  <c r="Z101" i="20"/>
  <c r="AA101" i="20"/>
  <c r="AB101" i="20"/>
  <c r="AC101" i="20"/>
  <c r="V102" i="20"/>
  <c r="W102" i="20"/>
  <c r="X102" i="20"/>
  <c r="Y102" i="20"/>
  <c r="Z102" i="20"/>
  <c r="AA102" i="20"/>
  <c r="AB102" i="20"/>
  <c r="AC102" i="20"/>
  <c r="V103" i="20"/>
  <c r="W103" i="20"/>
  <c r="X103" i="20"/>
  <c r="Y103" i="20"/>
  <c r="Z103" i="20"/>
  <c r="AA103" i="20"/>
  <c r="AB103" i="20"/>
  <c r="AC103" i="20"/>
  <c r="V104" i="20"/>
  <c r="W104" i="20"/>
  <c r="X104" i="20"/>
  <c r="Y104" i="20"/>
  <c r="Z104" i="20"/>
  <c r="AA104" i="20"/>
  <c r="AB104" i="20"/>
  <c r="AC104" i="20"/>
  <c r="V105" i="20"/>
  <c r="W105" i="20"/>
  <c r="X105" i="20"/>
  <c r="Y105" i="20"/>
  <c r="Z105" i="20"/>
  <c r="AA105" i="20"/>
  <c r="AB105" i="20"/>
  <c r="AC105" i="20"/>
  <c r="V106" i="20"/>
  <c r="W106" i="20"/>
  <c r="X106" i="20"/>
  <c r="Y106" i="20"/>
  <c r="Z106" i="20"/>
  <c r="AA106" i="20"/>
  <c r="AB106" i="20"/>
  <c r="AC106" i="20"/>
  <c r="V107" i="20"/>
  <c r="W107" i="20"/>
  <c r="X107" i="20"/>
  <c r="Y107" i="20"/>
  <c r="Z107" i="20"/>
  <c r="AA107" i="20"/>
  <c r="AB107" i="20"/>
  <c r="AC107" i="20"/>
  <c r="X77" i="20"/>
  <c r="Y77" i="20"/>
  <c r="Z77" i="20"/>
  <c r="AA77" i="20"/>
  <c r="AB77" i="20"/>
  <c r="AC77" i="20"/>
  <c r="U42" i="20"/>
  <c r="V42" i="20"/>
  <c r="W42" i="20"/>
  <c r="X42" i="20"/>
  <c r="Y42" i="20"/>
  <c r="Z42" i="20"/>
  <c r="AA42" i="20"/>
  <c r="AB42" i="20"/>
  <c r="AC42" i="20"/>
  <c r="U43" i="20"/>
  <c r="V43" i="20"/>
  <c r="W43" i="20"/>
  <c r="X43" i="20"/>
  <c r="Y43" i="20"/>
  <c r="Z43" i="20"/>
  <c r="AA43" i="20"/>
  <c r="AB43" i="20"/>
  <c r="AC43" i="20"/>
  <c r="U44" i="20"/>
  <c r="V44" i="20"/>
  <c r="W44" i="20"/>
  <c r="X44" i="20"/>
  <c r="Y44" i="20"/>
  <c r="Z44" i="20"/>
  <c r="AA44" i="20"/>
  <c r="AB44" i="20"/>
  <c r="AC44" i="20"/>
  <c r="U45" i="20"/>
  <c r="V45" i="20"/>
  <c r="W45" i="20"/>
  <c r="X45" i="20"/>
  <c r="Y45" i="20"/>
  <c r="Z45" i="20"/>
  <c r="AA45" i="20"/>
  <c r="AB45" i="20"/>
  <c r="AC45" i="20"/>
  <c r="U46" i="20"/>
  <c r="V46" i="20"/>
  <c r="W46" i="20"/>
  <c r="X46" i="20"/>
  <c r="Y46" i="20"/>
  <c r="Z46" i="20"/>
  <c r="AA46" i="20"/>
  <c r="AB46" i="20"/>
  <c r="AC46" i="20"/>
  <c r="U47" i="20"/>
  <c r="V47" i="20"/>
  <c r="W47" i="20"/>
  <c r="X47" i="20"/>
  <c r="Y47" i="20"/>
  <c r="Z47" i="20"/>
  <c r="AA47" i="20"/>
  <c r="AB47" i="20"/>
  <c r="AC47" i="20"/>
  <c r="U48" i="20"/>
  <c r="V48" i="20"/>
  <c r="W48" i="20"/>
  <c r="X48" i="20"/>
  <c r="Y48" i="20"/>
  <c r="Z48" i="20"/>
  <c r="AA48" i="20"/>
  <c r="AB48" i="20"/>
  <c r="AC48" i="20"/>
  <c r="U49" i="20"/>
  <c r="V49" i="20"/>
  <c r="W49" i="20"/>
  <c r="X49" i="20"/>
  <c r="Y49" i="20"/>
  <c r="Z49" i="20"/>
  <c r="AA49" i="20"/>
  <c r="AB49" i="20"/>
  <c r="AC49" i="20"/>
  <c r="U50" i="20"/>
  <c r="V50" i="20"/>
  <c r="W50" i="20"/>
  <c r="X50" i="20"/>
  <c r="Y50" i="20"/>
  <c r="Z50" i="20"/>
  <c r="AA50" i="20"/>
  <c r="AB50" i="20"/>
  <c r="AC50" i="20"/>
  <c r="U51" i="20"/>
  <c r="V51" i="20"/>
  <c r="W51" i="20"/>
  <c r="X51" i="20"/>
  <c r="Y51" i="20"/>
  <c r="Z51" i="20"/>
  <c r="AA51" i="20"/>
  <c r="AB51" i="20"/>
  <c r="AC51" i="20"/>
  <c r="U52" i="20"/>
  <c r="V52" i="20"/>
  <c r="W52" i="20"/>
  <c r="X52" i="20"/>
  <c r="Y52" i="20"/>
  <c r="Z52" i="20"/>
  <c r="AA52" i="20"/>
  <c r="AB52" i="20"/>
  <c r="AC52" i="20"/>
  <c r="U53" i="20"/>
  <c r="V53" i="20"/>
  <c r="W53" i="20"/>
  <c r="X53" i="20"/>
  <c r="Y53" i="20"/>
  <c r="Z53" i="20"/>
  <c r="AA53" i="20"/>
  <c r="AB53" i="20"/>
  <c r="AC53" i="20"/>
  <c r="U54" i="20"/>
  <c r="V54" i="20"/>
  <c r="W54" i="20"/>
  <c r="X54" i="20"/>
  <c r="Y54" i="20"/>
  <c r="Z54" i="20"/>
  <c r="AA54" i="20"/>
  <c r="AB54" i="20"/>
  <c r="AC54" i="20"/>
  <c r="U55" i="20"/>
  <c r="V55" i="20"/>
  <c r="W55" i="20"/>
  <c r="X55" i="20"/>
  <c r="Y55" i="20"/>
  <c r="Z55" i="20"/>
  <c r="AA55" i="20"/>
  <c r="AB55" i="20"/>
  <c r="AC55" i="20"/>
  <c r="U56" i="20"/>
  <c r="V56" i="20"/>
  <c r="W56" i="20"/>
  <c r="X56" i="20"/>
  <c r="Y56" i="20"/>
  <c r="Z56" i="20"/>
  <c r="AA56" i="20"/>
  <c r="AB56" i="20"/>
  <c r="AC56" i="20"/>
  <c r="U57" i="20"/>
  <c r="V57" i="20"/>
  <c r="W57" i="20"/>
  <c r="X57" i="20"/>
  <c r="Y57" i="20"/>
  <c r="Z57" i="20"/>
  <c r="AA57" i="20"/>
  <c r="AB57" i="20"/>
  <c r="AC57" i="20"/>
  <c r="U58" i="20"/>
  <c r="V58" i="20"/>
  <c r="W58" i="20"/>
  <c r="X58" i="20"/>
  <c r="Y58" i="20"/>
  <c r="Z58" i="20"/>
  <c r="AA58" i="20"/>
  <c r="AB58" i="20"/>
  <c r="AC58" i="20"/>
  <c r="U59" i="20"/>
  <c r="V59" i="20"/>
  <c r="W59" i="20"/>
  <c r="X59" i="20"/>
  <c r="Y59" i="20"/>
  <c r="Z59" i="20"/>
  <c r="AA59" i="20"/>
  <c r="AB59" i="20"/>
  <c r="AC59" i="20"/>
  <c r="U60" i="20"/>
  <c r="V60" i="20"/>
  <c r="W60" i="20"/>
  <c r="X60" i="20"/>
  <c r="Y60" i="20"/>
  <c r="Z60" i="20"/>
  <c r="AA60" i="20"/>
  <c r="AB60" i="20"/>
  <c r="AC60" i="20"/>
  <c r="U61" i="20"/>
  <c r="V61" i="20"/>
  <c r="W61" i="20"/>
  <c r="X61" i="20"/>
  <c r="Y61" i="20"/>
  <c r="Z61" i="20"/>
  <c r="AA61" i="20"/>
  <c r="AB61" i="20"/>
  <c r="AC61" i="20"/>
  <c r="U62" i="20"/>
  <c r="V62" i="20"/>
  <c r="W62" i="20"/>
  <c r="I73" i="20" s="1"/>
  <c r="X62" i="20"/>
  <c r="Y62" i="20"/>
  <c r="Z62" i="20"/>
  <c r="AA62" i="20"/>
  <c r="AB62" i="20"/>
  <c r="J73" i="20" s="1"/>
  <c r="AC62" i="20"/>
  <c r="K73" i="20" s="1"/>
  <c r="U63" i="20"/>
  <c r="V63" i="20"/>
  <c r="W63" i="20"/>
  <c r="X63" i="20"/>
  <c r="Y63" i="20"/>
  <c r="Z63" i="20"/>
  <c r="AA63" i="20"/>
  <c r="AB63" i="20"/>
  <c r="AC63" i="20"/>
  <c r="U64" i="20"/>
  <c r="V64" i="20"/>
  <c r="W64" i="20"/>
  <c r="X64" i="20"/>
  <c r="Y64" i="20"/>
  <c r="Z64" i="20"/>
  <c r="AA64" i="20"/>
  <c r="AB64" i="20"/>
  <c r="AC64" i="20"/>
  <c r="U65" i="20"/>
  <c r="V65" i="20"/>
  <c r="W65" i="20"/>
  <c r="X65" i="20"/>
  <c r="Y65" i="20"/>
  <c r="Z65" i="20"/>
  <c r="AA65" i="20"/>
  <c r="AB65" i="20"/>
  <c r="AC65" i="20"/>
  <c r="U66" i="20"/>
  <c r="V66" i="20"/>
  <c r="W66" i="20"/>
  <c r="X66" i="20"/>
  <c r="Y66" i="20"/>
  <c r="Z66" i="20"/>
  <c r="AA66" i="20"/>
  <c r="AB66" i="20"/>
  <c r="AC66" i="20"/>
  <c r="U67" i="20"/>
  <c r="V67" i="20"/>
  <c r="W67" i="20"/>
  <c r="X67" i="20"/>
  <c r="Y67" i="20"/>
  <c r="Z67" i="20"/>
  <c r="AA67" i="20"/>
  <c r="AB67" i="20"/>
  <c r="AC67" i="20"/>
  <c r="U68" i="20"/>
  <c r="V68" i="20"/>
  <c r="W68" i="20"/>
  <c r="X68" i="20"/>
  <c r="Y68" i="20"/>
  <c r="Z68" i="20"/>
  <c r="AA68" i="20"/>
  <c r="AB68" i="20"/>
  <c r="AC68" i="20"/>
  <c r="U69" i="20"/>
  <c r="V69" i="20"/>
  <c r="W69" i="20"/>
  <c r="X69" i="20"/>
  <c r="Y69" i="20"/>
  <c r="Z69" i="20"/>
  <c r="AA69" i="20"/>
  <c r="AB69" i="20"/>
  <c r="AC69" i="20"/>
  <c r="U70" i="20"/>
  <c r="V70" i="20"/>
  <c r="W70" i="20"/>
  <c r="X70" i="20"/>
  <c r="Y70" i="20"/>
  <c r="Z70" i="20"/>
  <c r="AA70" i="20"/>
  <c r="AB70" i="20"/>
  <c r="AC70" i="20"/>
  <c r="X40" i="20"/>
  <c r="Y40" i="20"/>
  <c r="Z40" i="20"/>
  <c r="AA40" i="20"/>
  <c r="AB40" i="20"/>
  <c r="AC40" i="20"/>
  <c r="X41" i="20"/>
  <c r="Y41" i="20"/>
  <c r="Z41" i="20"/>
  <c r="AA41" i="20"/>
  <c r="AB41" i="20"/>
  <c r="AC41" i="20"/>
  <c r="V4" i="20"/>
  <c r="W4" i="20"/>
  <c r="X4" i="20"/>
  <c r="Y4" i="20"/>
  <c r="Z4" i="20"/>
  <c r="AA4" i="20"/>
  <c r="AB4" i="20"/>
  <c r="AC4" i="20"/>
  <c r="V5" i="20"/>
  <c r="W5" i="20"/>
  <c r="X5" i="20"/>
  <c r="Y5" i="20"/>
  <c r="Z5" i="20"/>
  <c r="AA5" i="20"/>
  <c r="AB5" i="20"/>
  <c r="AC5" i="20"/>
  <c r="V6" i="20"/>
  <c r="W6" i="20"/>
  <c r="X6" i="20"/>
  <c r="Y6" i="20"/>
  <c r="Z6" i="20"/>
  <c r="AA6" i="20"/>
  <c r="AB6" i="20"/>
  <c r="AC6" i="20"/>
  <c r="V7" i="20"/>
  <c r="W7" i="20"/>
  <c r="X7" i="20"/>
  <c r="Y7" i="20"/>
  <c r="Z7" i="20"/>
  <c r="AA7" i="20"/>
  <c r="AB7" i="20"/>
  <c r="AC7" i="20"/>
  <c r="V8" i="20"/>
  <c r="W8" i="20"/>
  <c r="X8" i="20"/>
  <c r="Y8" i="20"/>
  <c r="Z8" i="20"/>
  <c r="AA8" i="20"/>
  <c r="AB8" i="20"/>
  <c r="AC8" i="20"/>
  <c r="V9" i="20"/>
  <c r="W9" i="20"/>
  <c r="X9" i="20"/>
  <c r="Y9" i="20"/>
  <c r="Z9" i="20"/>
  <c r="AA9" i="20"/>
  <c r="AB9" i="20"/>
  <c r="AC9" i="20"/>
  <c r="V10" i="20"/>
  <c r="W10" i="20"/>
  <c r="X10" i="20"/>
  <c r="Y10" i="20"/>
  <c r="Z10" i="20"/>
  <c r="AA10" i="20"/>
  <c r="AB10" i="20"/>
  <c r="AC10" i="20"/>
  <c r="V11" i="20"/>
  <c r="W11" i="20"/>
  <c r="X11" i="20"/>
  <c r="Y11" i="20"/>
  <c r="Z11" i="20"/>
  <c r="AA11" i="20"/>
  <c r="AB11" i="20"/>
  <c r="AC11" i="20"/>
  <c r="V12" i="20"/>
  <c r="W12" i="20"/>
  <c r="X12" i="20"/>
  <c r="Y12" i="20"/>
  <c r="Z12" i="20"/>
  <c r="AA12" i="20"/>
  <c r="AB12" i="20"/>
  <c r="AC12" i="20"/>
  <c r="V13" i="20"/>
  <c r="W13" i="20"/>
  <c r="X13" i="20"/>
  <c r="Y13" i="20"/>
  <c r="Z13" i="20"/>
  <c r="AA13" i="20"/>
  <c r="AB13" i="20"/>
  <c r="AC13" i="20"/>
  <c r="V14" i="20"/>
  <c r="W14" i="20"/>
  <c r="X14" i="20"/>
  <c r="Y14" i="20"/>
  <c r="Z14" i="20"/>
  <c r="AA14" i="20"/>
  <c r="AB14" i="20"/>
  <c r="AC14" i="20"/>
  <c r="V15" i="20"/>
  <c r="W15" i="20"/>
  <c r="X15" i="20"/>
  <c r="Y15" i="20"/>
  <c r="Z15" i="20"/>
  <c r="AA15" i="20"/>
  <c r="AB15" i="20"/>
  <c r="AC15" i="20"/>
  <c r="V16" i="20"/>
  <c r="W16" i="20"/>
  <c r="X16" i="20"/>
  <c r="Y16" i="20"/>
  <c r="Z16" i="20"/>
  <c r="AA16" i="20"/>
  <c r="AB16" i="20"/>
  <c r="AC16" i="20"/>
  <c r="V17" i="20"/>
  <c r="W17" i="20"/>
  <c r="X17" i="20"/>
  <c r="Y17" i="20"/>
  <c r="Z17" i="20"/>
  <c r="AA17" i="20"/>
  <c r="AB17" i="20"/>
  <c r="AC17" i="20"/>
  <c r="V18" i="20"/>
  <c r="W18" i="20"/>
  <c r="X18" i="20"/>
  <c r="Y18" i="20"/>
  <c r="Z18" i="20"/>
  <c r="AA18" i="20"/>
  <c r="AB18" i="20"/>
  <c r="AC18" i="20"/>
  <c r="V19" i="20"/>
  <c r="W19" i="20"/>
  <c r="X19" i="20"/>
  <c r="Y19" i="20"/>
  <c r="Z19" i="20"/>
  <c r="AA19" i="20"/>
  <c r="AB19" i="20"/>
  <c r="AC19" i="20"/>
  <c r="V20" i="20"/>
  <c r="W20" i="20"/>
  <c r="X20" i="20"/>
  <c r="Y20" i="20"/>
  <c r="Z20" i="20"/>
  <c r="AA20" i="20"/>
  <c r="AB20" i="20"/>
  <c r="AC20" i="20"/>
  <c r="V21" i="20"/>
  <c r="W21" i="20"/>
  <c r="X21" i="20"/>
  <c r="Y21" i="20"/>
  <c r="Z21" i="20"/>
  <c r="AA21" i="20"/>
  <c r="AB21" i="20"/>
  <c r="AC21" i="20"/>
  <c r="V22" i="20"/>
  <c r="W22" i="20"/>
  <c r="X22" i="20"/>
  <c r="Y22" i="20"/>
  <c r="Z22" i="20"/>
  <c r="AA22" i="20"/>
  <c r="AB22" i="20"/>
  <c r="AC22" i="20"/>
  <c r="V23" i="20"/>
  <c r="W23" i="20"/>
  <c r="X23" i="20"/>
  <c r="Y23" i="20"/>
  <c r="Z23" i="20"/>
  <c r="AA23" i="20"/>
  <c r="AB23" i="20"/>
  <c r="AC23" i="20"/>
  <c r="V24" i="20"/>
  <c r="W24" i="20"/>
  <c r="X24" i="20"/>
  <c r="Y24" i="20"/>
  <c r="Z24" i="20"/>
  <c r="AA24" i="20"/>
  <c r="AB24" i="20"/>
  <c r="AC24" i="20"/>
  <c r="V25" i="20"/>
  <c r="W25" i="20"/>
  <c r="I36" i="20" s="1"/>
  <c r="X25" i="20"/>
  <c r="Y25" i="20"/>
  <c r="Z25" i="20"/>
  <c r="AA25" i="20"/>
  <c r="AB25" i="20"/>
  <c r="J36" i="20" s="1"/>
  <c r="AC25" i="20"/>
  <c r="K36" i="20" s="1"/>
  <c r="V26" i="20"/>
  <c r="W26" i="20"/>
  <c r="X26" i="20"/>
  <c r="Y26" i="20"/>
  <c r="Z26" i="20"/>
  <c r="AA26" i="20"/>
  <c r="AB26" i="20"/>
  <c r="AC26" i="20"/>
  <c r="V27" i="20"/>
  <c r="W27" i="20"/>
  <c r="X27" i="20"/>
  <c r="Y27" i="20"/>
  <c r="Z27" i="20"/>
  <c r="AA27" i="20"/>
  <c r="AB27" i="20"/>
  <c r="AC27" i="20"/>
  <c r="V28" i="20"/>
  <c r="W28" i="20"/>
  <c r="X28" i="20"/>
  <c r="Y28" i="20"/>
  <c r="Z28" i="20"/>
  <c r="AA28" i="20"/>
  <c r="AB28" i="20"/>
  <c r="AC28" i="20"/>
  <c r="V29" i="20"/>
  <c r="W29" i="20"/>
  <c r="X29" i="20"/>
  <c r="Y29" i="20"/>
  <c r="Z29" i="20"/>
  <c r="AA29" i="20"/>
  <c r="AB29" i="20"/>
  <c r="AC29" i="20"/>
  <c r="V30" i="20"/>
  <c r="W30" i="20"/>
  <c r="X30" i="20"/>
  <c r="Y30" i="20"/>
  <c r="Z30" i="20"/>
  <c r="AA30" i="20"/>
  <c r="AB30" i="20"/>
  <c r="AC30" i="20"/>
  <c r="V31" i="20"/>
  <c r="W31" i="20"/>
  <c r="X31" i="20"/>
  <c r="Y31" i="20"/>
  <c r="Z31" i="20"/>
  <c r="AA31" i="20"/>
  <c r="AB31" i="20"/>
  <c r="AC31" i="20"/>
  <c r="V32" i="20"/>
  <c r="W32" i="20"/>
  <c r="X32" i="20"/>
  <c r="Y32" i="20"/>
  <c r="Z32" i="20"/>
  <c r="AA32" i="20"/>
  <c r="AB32" i="20"/>
  <c r="AC32" i="20"/>
  <c r="V33" i="20"/>
  <c r="W33" i="20"/>
  <c r="X33" i="20"/>
  <c r="Y33" i="20"/>
  <c r="Z33" i="20"/>
  <c r="AA33" i="20"/>
  <c r="AB33" i="20"/>
  <c r="AC33" i="20"/>
  <c r="X3" i="20"/>
  <c r="Y3" i="20"/>
  <c r="Z3" i="20"/>
  <c r="AA3" i="20"/>
  <c r="AB3" i="20"/>
  <c r="AC3" i="20"/>
  <c r="AN78" i="19"/>
  <c r="AO78" i="19"/>
  <c r="AP78" i="19"/>
  <c r="AQ78" i="19"/>
  <c r="AR78" i="19"/>
  <c r="AS78" i="19"/>
  <c r="AT78" i="19"/>
  <c r="AU78" i="19"/>
  <c r="AN79" i="19"/>
  <c r="AO79" i="19"/>
  <c r="AP79" i="19"/>
  <c r="AQ79" i="19"/>
  <c r="AR79" i="19"/>
  <c r="AS79" i="19"/>
  <c r="AT79" i="19"/>
  <c r="AU79" i="19"/>
  <c r="AN80" i="19"/>
  <c r="AO80" i="19"/>
  <c r="AP80" i="19"/>
  <c r="AQ80" i="19"/>
  <c r="AR80" i="19"/>
  <c r="AS80" i="19"/>
  <c r="AT80" i="19"/>
  <c r="AU80" i="19"/>
  <c r="AN81" i="19"/>
  <c r="AO81" i="19"/>
  <c r="AP81" i="19"/>
  <c r="AQ81" i="19"/>
  <c r="AR81" i="19"/>
  <c r="AS81" i="19"/>
  <c r="AT81" i="19"/>
  <c r="AU81" i="19"/>
  <c r="AN82" i="19"/>
  <c r="AO82" i="19"/>
  <c r="AP82" i="19"/>
  <c r="AQ82" i="19"/>
  <c r="AR82" i="19"/>
  <c r="AS82" i="19"/>
  <c r="AT82" i="19"/>
  <c r="AU82" i="19"/>
  <c r="AN83" i="19"/>
  <c r="AO83" i="19"/>
  <c r="AP83" i="19"/>
  <c r="AQ83" i="19"/>
  <c r="AR83" i="19"/>
  <c r="AS83" i="19"/>
  <c r="AT83" i="19"/>
  <c r="AU83" i="19"/>
  <c r="AN84" i="19"/>
  <c r="AO84" i="19"/>
  <c r="AP84" i="19"/>
  <c r="AQ84" i="19"/>
  <c r="AR84" i="19"/>
  <c r="AS84" i="19"/>
  <c r="AT84" i="19"/>
  <c r="AU84" i="19"/>
  <c r="AN85" i="19"/>
  <c r="AO85" i="19"/>
  <c r="AP85" i="19"/>
  <c r="AQ85" i="19"/>
  <c r="AR85" i="19"/>
  <c r="AS85" i="19"/>
  <c r="AT85" i="19"/>
  <c r="AU85" i="19"/>
  <c r="AN86" i="19"/>
  <c r="AO86" i="19"/>
  <c r="AP86" i="19"/>
  <c r="AQ86" i="19"/>
  <c r="AR86" i="19"/>
  <c r="AS86" i="19"/>
  <c r="AT86" i="19"/>
  <c r="AU86" i="19"/>
  <c r="AN87" i="19"/>
  <c r="AO87" i="19"/>
  <c r="AP87" i="19"/>
  <c r="AQ87" i="19"/>
  <c r="AR87" i="19"/>
  <c r="AS87" i="19"/>
  <c r="AT87" i="19"/>
  <c r="AU87" i="19"/>
  <c r="AN88" i="19"/>
  <c r="AO88" i="19"/>
  <c r="AP88" i="19"/>
  <c r="AQ88" i="19"/>
  <c r="AR88" i="19"/>
  <c r="AS88" i="19"/>
  <c r="AT88" i="19"/>
  <c r="AU88" i="19"/>
  <c r="AN89" i="19"/>
  <c r="AO89" i="19"/>
  <c r="AP89" i="19"/>
  <c r="AQ89" i="19"/>
  <c r="AR89" i="19"/>
  <c r="AS89" i="19"/>
  <c r="AT89" i="19"/>
  <c r="AU89" i="19"/>
  <c r="AN90" i="19"/>
  <c r="AO90" i="19"/>
  <c r="AP90" i="19"/>
  <c r="AQ90" i="19"/>
  <c r="AR90" i="19"/>
  <c r="AS90" i="19"/>
  <c r="AT90" i="19"/>
  <c r="AU90" i="19"/>
  <c r="AN91" i="19"/>
  <c r="AO91" i="19"/>
  <c r="AP91" i="19"/>
  <c r="AQ91" i="19"/>
  <c r="AR91" i="19"/>
  <c r="AS91" i="19"/>
  <c r="AT91" i="19"/>
  <c r="AU91" i="19"/>
  <c r="AN92" i="19"/>
  <c r="AO92" i="19"/>
  <c r="AP92" i="19"/>
  <c r="AQ92" i="19"/>
  <c r="AR92" i="19"/>
  <c r="AS92" i="19"/>
  <c r="AT92" i="19"/>
  <c r="AU92" i="19"/>
  <c r="AN93" i="19"/>
  <c r="AO93" i="19"/>
  <c r="AP93" i="19"/>
  <c r="AQ93" i="19"/>
  <c r="AR93" i="19"/>
  <c r="AS93" i="19"/>
  <c r="AT93" i="19"/>
  <c r="AU93" i="19"/>
  <c r="AN94" i="19"/>
  <c r="AO94" i="19"/>
  <c r="AP94" i="19"/>
  <c r="AQ94" i="19"/>
  <c r="AR94" i="19"/>
  <c r="AS94" i="19"/>
  <c r="AT94" i="19"/>
  <c r="AU94" i="19"/>
  <c r="AN95" i="19"/>
  <c r="AO95" i="19"/>
  <c r="AP95" i="19"/>
  <c r="AQ95" i="19"/>
  <c r="AR95" i="19"/>
  <c r="AS95" i="19"/>
  <c r="AT95" i="19"/>
  <c r="AU95" i="19"/>
  <c r="AN96" i="19"/>
  <c r="AO96" i="19"/>
  <c r="AP96" i="19"/>
  <c r="AQ96" i="19"/>
  <c r="AR96" i="19"/>
  <c r="AS96" i="19"/>
  <c r="AT96" i="19"/>
  <c r="AU96" i="19"/>
  <c r="AN97" i="19"/>
  <c r="AO97" i="19"/>
  <c r="AP97" i="19"/>
  <c r="AQ97" i="19"/>
  <c r="AR97" i="19"/>
  <c r="AS97" i="19"/>
  <c r="AT97" i="19"/>
  <c r="AU97" i="19"/>
  <c r="AN98" i="19"/>
  <c r="AO98" i="19"/>
  <c r="AP98" i="19"/>
  <c r="AQ98" i="19"/>
  <c r="AR98" i="19"/>
  <c r="AS98" i="19"/>
  <c r="AT98" i="19"/>
  <c r="AU98" i="19"/>
  <c r="AN99" i="19"/>
  <c r="AO99" i="19"/>
  <c r="AP99" i="19"/>
  <c r="AQ99" i="19"/>
  <c r="AR99" i="19"/>
  <c r="AS99" i="19"/>
  <c r="AT99" i="19"/>
  <c r="AU99" i="19"/>
  <c r="AN100" i="19"/>
  <c r="AO100" i="19"/>
  <c r="AP100" i="19"/>
  <c r="AQ100" i="19"/>
  <c r="AR100" i="19"/>
  <c r="AS100" i="19"/>
  <c r="AT100" i="19"/>
  <c r="AU100" i="19"/>
  <c r="AN101" i="19"/>
  <c r="AO101" i="19"/>
  <c r="AP101" i="19"/>
  <c r="AQ101" i="19"/>
  <c r="AR101" i="19"/>
  <c r="AS101" i="19"/>
  <c r="AT101" i="19"/>
  <c r="AU101" i="19"/>
  <c r="AN102" i="19"/>
  <c r="AO102" i="19"/>
  <c r="AP102" i="19"/>
  <c r="AQ102" i="19"/>
  <c r="AR102" i="19"/>
  <c r="AS102" i="19"/>
  <c r="AT102" i="19"/>
  <c r="AU102" i="19"/>
  <c r="AN103" i="19"/>
  <c r="AO103" i="19"/>
  <c r="AP103" i="19"/>
  <c r="AQ103" i="19"/>
  <c r="AR103" i="19"/>
  <c r="AS103" i="19"/>
  <c r="AT103" i="19"/>
  <c r="AU103" i="19"/>
  <c r="AN104" i="19"/>
  <c r="AO104" i="19"/>
  <c r="AP104" i="19"/>
  <c r="AQ104" i="19"/>
  <c r="AR104" i="19"/>
  <c r="AS104" i="19"/>
  <c r="AT104" i="19"/>
  <c r="AU104" i="19"/>
  <c r="AN105" i="19"/>
  <c r="AO105" i="19"/>
  <c r="AP105" i="19"/>
  <c r="AQ105" i="19"/>
  <c r="AR105" i="19"/>
  <c r="AS105" i="19"/>
  <c r="AT105" i="19"/>
  <c r="AU105" i="19"/>
  <c r="AN106" i="19"/>
  <c r="AO106" i="19"/>
  <c r="AP106" i="19"/>
  <c r="AQ106" i="19"/>
  <c r="AR106" i="19"/>
  <c r="AS106" i="19"/>
  <c r="AT106" i="19"/>
  <c r="AU106" i="19"/>
  <c r="AN107" i="19"/>
  <c r="AO107" i="19"/>
  <c r="AP107" i="19"/>
  <c r="AQ107" i="19"/>
  <c r="AR107" i="19"/>
  <c r="AS107" i="19"/>
  <c r="AT107" i="19"/>
  <c r="AU107" i="19"/>
  <c r="AN110" i="19"/>
  <c r="AO110" i="19"/>
  <c r="AP110" i="19"/>
  <c r="AQ110" i="19"/>
  <c r="AR110" i="19"/>
  <c r="AS110" i="19"/>
  <c r="AP77" i="19"/>
  <c r="AQ77" i="19"/>
  <c r="AR77" i="19"/>
  <c r="AS77" i="19"/>
  <c r="AT77" i="19"/>
  <c r="AU77" i="19"/>
  <c r="AN41" i="19"/>
  <c r="AO41" i="19"/>
  <c r="AP41" i="19"/>
  <c r="AQ41" i="19"/>
  <c r="AR41" i="19"/>
  <c r="AS41" i="19"/>
  <c r="AT41" i="19"/>
  <c r="AU41" i="19"/>
  <c r="AN42" i="19"/>
  <c r="AO42" i="19"/>
  <c r="AP42" i="19"/>
  <c r="AQ42" i="19"/>
  <c r="AR42" i="19"/>
  <c r="AS42" i="19"/>
  <c r="AT42" i="19"/>
  <c r="AU42" i="19"/>
  <c r="AN43" i="19"/>
  <c r="AO43" i="19"/>
  <c r="AP43" i="19"/>
  <c r="AQ43" i="19"/>
  <c r="AR43" i="19"/>
  <c r="AS43" i="19"/>
  <c r="AT43" i="19"/>
  <c r="AU43" i="19"/>
  <c r="AN44" i="19"/>
  <c r="AO44" i="19"/>
  <c r="AP44" i="19"/>
  <c r="AQ44" i="19"/>
  <c r="AR44" i="19"/>
  <c r="AS44" i="19"/>
  <c r="AT44" i="19"/>
  <c r="AU44" i="19"/>
  <c r="AN45" i="19"/>
  <c r="AO45" i="19"/>
  <c r="AP45" i="19"/>
  <c r="AQ45" i="19"/>
  <c r="AR45" i="19"/>
  <c r="AS45" i="19"/>
  <c r="AT45" i="19"/>
  <c r="AU45" i="19"/>
  <c r="AN46" i="19"/>
  <c r="AO46" i="19"/>
  <c r="AP46" i="19"/>
  <c r="AQ46" i="19"/>
  <c r="AR46" i="19"/>
  <c r="AS46" i="19"/>
  <c r="AT46" i="19"/>
  <c r="AU46" i="19"/>
  <c r="AN47" i="19"/>
  <c r="AO47" i="19"/>
  <c r="AP47" i="19"/>
  <c r="AQ47" i="19"/>
  <c r="AR47" i="19"/>
  <c r="AS47" i="19"/>
  <c r="AT47" i="19"/>
  <c r="AU47" i="19"/>
  <c r="AN48" i="19"/>
  <c r="AO48" i="19"/>
  <c r="AP48" i="19"/>
  <c r="AQ48" i="19"/>
  <c r="AR48" i="19"/>
  <c r="AS48" i="19"/>
  <c r="AT48" i="19"/>
  <c r="AU48" i="19"/>
  <c r="AN49" i="19"/>
  <c r="AO49" i="19"/>
  <c r="AP49" i="19"/>
  <c r="AQ49" i="19"/>
  <c r="AR49" i="19"/>
  <c r="AS49" i="19"/>
  <c r="AT49" i="19"/>
  <c r="AU49" i="19"/>
  <c r="AN50" i="19"/>
  <c r="AO50" i="19"/>
  <c r="AP50" i="19"/>
  <c r="AQ50" i="19"/>
  <c r="AR50" i="19"/>
  <c r="AS50" i="19"/>
  <c r="AT50" i="19"/>
  <c r="AU50" i="19"/>
  <c r="AN51" i="19"/>
  <c r="AO51" i="19"/>
  <c r="AP51" i="19"/>
  <c r="AQ51" i="19"/>
  <c r="AR51" i="19"/>
  <c r="AS51" i="19"/>
  <c r="AT51" i="19"/>
  <c r="AU51" i="19"/>
  <c r="AN52" i="19"/>
  <c r="AO52" i="19"/>
  <c r="AP52" i="19"/>
  <c r="AQ52" i="19"/>
  <c r="AR52" i="19"/>
  <c r="AS52" i="19"/>
  <c r="AT52" i="19"/>
  <c r="AU52" i="19"/>
  <c r="AN53" i="19"/>
  <c r="AO53" i="19"/>
  <c r="AP53" i="19"/>
  <c r="AQ53" i="19"/>
  <c r="AR53" i="19"/>
  <c r="AS53" i="19"/>
  <c r="AT53" i="19"/>
  <c r="AU53" i="19"/>
  <c r="AN54" i="19"/>
  <c r="AO54" i="19"/>
  <c r="AP54" i="19"/>
  <c r="AQ54" i="19"/>
  <c r="AR54" i="19"/>
  <c r="AS54" i="19"/>
  <c r="AT54" i="19"/>
  <c r="AU54" i="19"/>
  <c r="AN55" i="19"/>
  <c r="AO55" i="19"/>
  <c r="AP55" i="19"/>
  <c r="AQ55" i="19"/>
  <c r="AR55" i="19"/>
  <c r="AS55" i="19"/>
  <c r="AT55" i="19"/>
  <c r="AU55" i="19"/>
  <c r="AN56" i="19"/>
  <c r="AO56" i="19"/>
  <c r="AP56" i="19"/>
  <c r="AQ56" i="19"/>
  <c r="AR56" i="19"/>
  <c r="AS56" i="19"/>
  <c r="AT56" i="19"/>
  <c r="AU56" i="19"/>
  <c r="AN57" i="19"/>
  <c r="AO57" i="19"/>
  <c r="AP57" i="19"/>
  <c r="AQ57" i="19"/>
  <c r="AR57" i="19"/>
  <c r="AS57" i="19"/>
  <c r="AT57" i="19"/>
  <c r="AU57" i="19"/>
  <c r="AN58" i="19"/>
  <c r="AO58" i="19"/>
  <c r="AP58" i="19"/>
  <c r="AQ58" i="19"/>
  <c r="AR58" i="19"/>
  <c r="AS58" i="19"/>
  <c r="AT58" i="19"/>
  <c r="AU58" i="19"/>
  <c r="AN59" i="19"/>
  <c r="AO59" i="19"/>
  <c r="AP59" i="19"/>
  <c r="AQ59" i="19"/>
  <c r="AR59" i="19"/>
  <c r="AS59" i="19"/>
  <c r="AT59" i="19"/>
  <c r="AU59" i="19"/>
  <c r="AN60" i="19"/>
  <c r="AO60" i="19"/>
  <c r="AP60" i="19"/>
  <c r="AQ60" i="19"/>
  <c r="AR60" i="19"/>
  <c r="AS60" i="19"/>
  <c r="AT60" i="19"/>
  <c r="AU60" i="19"/>
  <c r="AN61" i="19"/>
  <c r="AO61" i="19"/>
  <c r="AP61" i="19"/>
  <c r="AQ61" i="19"/>
  <c r="AR61" i="19"/>
  <c r="AS61" i="19"/>
  <c r="AT61" i="19"/>
  <c r="AU61" i="19"/>
  <c r="AN62" i="19"/>
  <c r="AO62" i="19"/>
  <c r="AP62" i="19"/>
  <c r="AQ62" i="19"/>
  <c r="AR62" i="19"/>
  <c r="AR73" i="19" s="1"/>
  <c r="AS62" i="19"/>
  <c r="AS73" i="19" s="1"/>
  <c r="AT62" i="19"/>
  <c r="AT73" i="19" s="1"/>
  <c r="AU62" i="19"/>
  <c r="AU73" i="19" s="1"/>
  <c r="AN63" i="19"/>
  <c r="AO63" i="19"/>
  <c r="AP63" i="19"/>
  <c r="AQ63" i="19"/>
  <c r="AR63" i="19"/>
  <c r="AS63" i="19"/>
  <c r="AT63" i="19"/>
  <c r="AU63" i="19"/>
  <c r="AN64" i="19"/>
  <c r="AO64" i="19"/>
  <c r="AP64" i="19"/>
  <c r="AQ64" i="19"/>
  <c r="AR64" i="19"/>
  <c r="AS64" i="19"/>
  <c r="AT64" i="19"/>
  <c r="AU64" i="19"/>
  <c r="AN65" i="19"/>
  <c r="AO65" i="19"/>
  <c r="AP65" i="19"/>
  <c r="AQ65" i="19"/>
  <c r="AR65" i="19"/>
  <c r="AS65" i="19"/>
  <c r="AT65" i="19"/>
  <c r="AU65" i="19"/>
  <c r="AN66" i="19"/>
  <c r="AO66" i="19"/>
  <c r="AP66" i="19"/>
  <c r="AQ66" i="19"/>
  <c r="AR66" i="19"/>
  <c r="AS66" i="19"/>
  <c r="AT66" i="19"/>
  <c r="AU66" i="19"/>
  <c r="AN67" i="19"/>
  <c r="AO67" i="19"/>
  <c r="AP67" i="19"/>
  <c r="AQ67" i="19"/>
  <c r="AR67" i="19"/>
  <c r="AS67" i="19"/>
  <c r="AT67" i="19"/>
  <c r="AU67" i="19"/>
  <c r="AN68" i="19"/>
  <c r="AO68" i="19"/>
  <c r="AP68" i="19"/>
  <c r="AQ68" i="19"/>
  <c r="AR68" i="19"/>
  <c r="AS68" i="19"/>
  <c r="AT68" i="19"/>
  <c r="AU68" i="19"/>
  <c r="AN69" i="19"/>
  <c r="AO69" i="19"/>
  <c r="AP69" i="19"/>
  <c r="AQ69" i="19"/>
  <c r="AR69" i="19"/>
  <c r="AS69" i="19"/>
  <c r="AT69" i="19"/>
  <c r="AU69" i="19"/>
  <c r="AN70" i="19"/>
  <c r="AO70" i="19"/>
  <c r="AP70" i="19"/>
  <c r="AQ70" i="19"/>
  <c r="AR70" i="19"/>
  <c r="AS70" i="19"/>
  <c r="AT70" i="19"/>
  <c r="AU70" i="19"/>
  <c r="AP40" i="19"/>
  <c r="AQ40" i="19"/>
  <c r="AR40" i="19"/>
  <c r="AS40" i="19"/>
  <c r="AT40" i="19"/>
  <c r="AU40" i="19"/>
  <c r="AN4" i="19"/>
  <c r="AO4" i="19"/>
  <c r="AP4" i="19"/>
  <c r="AQ4" i="19"/>
  <c r="AR4" i="19"/>
  <c r="AS4" i="19"/>
  <c r="AT4" i="19"/>
  <c r="AU4" i="19"/>
  <c r="AN5" i="19"/>
  <c r="AO5" i="19"/>
  <c r="AP5" i="19"/>
  <c r="AQ5" i="19"/>
  <c r="AR5" i="19"/>
  <c r="AS5" i="19"/>
  <c r="AT5" i="19"/>
  <c r="AU5" i="19"/>
  <c r="AN6" i="19"/>
  <c r="AO6" i="19"/>
  <c r="AP6" i="19"/>
  <c r="AQ6" i="19"/>
  <c r="AR6" i="19"/>
  <c r="AS6" i="19"/>
  <c r="AT6" i="19"/>
  <c r="AU6" i="19"/>
  <c r="AN7" i="19"/>
  <c r="AO7" i="19"/>
  <c r="AP7" i="19"/>
  <c r="AQ7" i="19"/>
  <c r="AR7" i="19"/>
  <c r="AS7" i="19"/>
  <c r="AT7" i="19"/>
  <c r="AU7" i="19"/>
  <c r="AN8" i="19"/>
  <c r="AO8" i="19"/>
  <c r="AP8" i="19"/>
  <c r="AQ8" i="19"/>
  <c r="AR8" i="19"/>
  <c r="AS8" i="19"/>
  <c r="AT8" i="19"/>
  <c r="AU8" i="19"/>
  <c r="AN9" i="19"/>
  <c r="AO9" i="19"/>
  <c r="AP9" i="19"/>
  <c r="AQ9" i="19"/>
  <c r="AR9" i="19"/>
  <c r="AS9" i="19"/>
  <c r="AT9" i="19"/>
  <c r="AU9" i="19"/>
  <c r="AN10" i="19"/>
  <c r="AO10" i="19"/>
  <c r="AP10" i="19"/>
  <c r="AQ10" i="19"/>
  <c r="AR10" i="19"/>
  <c r="AS10" i="19"/>
  <c r="AT10" i="19"/>
  <c r="AU10" i="19"/>
  <c r="AN11" i="19"/>
  <c r="AO11" i="19"/>
  <c r="AP11" i="19"/>
  <c r="AQ11" i="19"/>
  <c r="AR11" i="19"/>
  <c r="AS11" i="19"/>
  <c r="AT11" i="19"/>
  <c r="AU11" i="19"/>
  <c r="AN12" i="19"/>
  <c r="AO12" i="19"/>
  <c r="AP12" i="19"/>
  <c r="AQ12" i="19"/>
  <c r="AR12" i="19"/>
  <c r="AS12" i="19"/>
  <c r="AT12" i="19"/>
  <c r="AU12" i="19"/>
  <c r="AN13" i="19"/>
  <c r="AO13" i="19"/>
  <c r="AP13" i="19"/>
  <c r="AQ13" i="19"/>
  <c r="AR13" i="19"/>
  <c r="AS13" i="19"/>
  <c r="AT13" i="19"/>
  <c r="AU13" i="19"/>
  <c r="AN14" i="19"/>
  <c r="AO14" i="19"/>
  <c r="AP14" i="19"/>
  <c r="AQ14" i="19"/>
  <c r="AR14" i="19"/>
  <c r="AS14" i="19"/>
  <c r="AT14" i="19"/>
  <c r="AU14" i="19"/>
  <c r="AN15" i="19"/>
  <c r="AO15" i="19"/>
  <c r="AP15" i="19"/>
  <c r="AQ15" i="19"/>
  <c r="AR15" i="19"/>
  <c r="AS15" i="19"/>
  <c r="AT15" i="19"/>
  <c r="AU15" i="19"/>
  <c r="AN16" i="19"/>
  <c r="AO16" i="19"/>
  <c r="AP16" i="19"/>
  <c r="AQ16" i="19"/>
  <c r="AR16" i="19"/>
  <c r="AS16" i="19"/>
  <c r="AT16" i="19"/>
  <c r="AU16" i="19"/>
  <c r="AN17" i="19"/>
  <c r="AO17" i="19"/>
  <c r="AP17" i="19"/>
  <c r="AQ17" i="19"/>
  <c r="AR17" i="19"/>
  <c r="AS17" i="19"/>
  <c r="AT17" i="19"/>
  <c r="AU17" i="19"/>
  <c r="AN18" i="19"/>
  <c r="AO18" i="19"/>
  <c r="AP18" i="19"/>
  <c r="AQ18" i="19"/>
  <c r="AR18" i="19"/>
  <c r="AS18" i="19"/>
  <c r="AT18" i="19"/>
  <c r="AU18" i="19"/>
  <c r="AN19" i="19"/>
  <c r="AO19" i="19"/>
  <c r="AP19" i="19"/>
  <c r="AQ19" i="19"/>
  <c r="AR19" i="19"/>
  <c r="AS19" i="19"/>
  <c r="AT19" i="19"/>
  <c r="AU19" i="19"/>
  <c r="AN20" i="19"/>
  <c r="AO20" i="19"/>
  <c r="AP20" i="19"/>
  <c r="AQ20" i="19"/>
  <c r="AR20" i="19"/>
  <c r="AS20" i="19"/>
  <c r="AT20" i="19"/>
  <c r="AU20" i="19"/>
  <c r="AN21" i="19"/>
  <c r="AO21" i="19"/>
  <c r="AP21" i="19"/>
  <c r="AQ21" i="19"/>
  <c r="AR21" i="19"/>
  <c r="AS21" i="19"/>
  <c r="AT21" i="19"/>
  <c r="AU21" i="19"/>
  <c r="AN22" i="19"/>
  <c r="AO22" i="19"/>
  <c r="AP22" i="19"/>
  <c r="AQ22" i="19"/>
  <c r="AR22" i="19"/>
  <c r="AS22" i="19"/>
  <c r="AT22" i="19"/>
  <c r="AU22" i="19"/>
  <c r="AN23" i="19"/>
  <c r="AO23" i="19"/>
  <c r="AP23" i="19"/>
  <c r="AQ23" i="19"/>
  <c r="AR23" i="19"/>
  <c r="AS23" i="19"/>
  <c r="AT23" i="19"/>
  <c r="AU23" i="19"/>
  <c r="AN24" i="19"/>
  <c r="AO24" i="19"/>
  <c r="AP24" i="19"/>
  <c r="AQ24" i="19"/>
  <c r="AR24" i="19"/>
  <c r="AS24" i="19"/>
  <c r="AT24" i="19"/>
  <c r="AU24" i="19"/>
  <c r="AN25" i="19"/>
  <c r="AO25" i="19"/>
  <c r="AP25" i="19"/>
  <c r="AQ25" i="19"/>
  <c r="AR25" i="19"/>
  <c r="AR36" i="19" s="1"/>
  <c r="AS25" i="19"/>
  <c r="AT25" i="19"/>
  <c r="AU25" i="19"/>
  <c r="AN26" i="19"/>
  <c r="AO26" i="19"/>
  <c r="AP26" i="19"/>
  <c r="AQ26" i="19"/>
  <c r="AR26" i="19"/>
  <c r="AS26" i="19"/>
  <c r="AT26" i="19"/>
  <c r="AU26" i="19"/>
  <c r="AN27" i="19"/>
  <c r="AO27" i="19"/>
  <c r="AP27" i="19"/>
  <c r="AQ27" i="19"/>
  <c r="AR27" i="19"/>
  <c r="AS27" i="19"/>
  <c r="AT27" i="19"/>
  <c r="AU27" i="19"/>
  <c r="AN28" i="19"/>
  <c r="AO28" i="19"/>
  <c r="AP28" i="19"/>
  <c r="AQ28" i="19"/>
  <c r="AR28" i="19"/>
  <c r="AS28" i="19"/>
  <c r="AT28" i="19"/>
  <c r="AU28" i="19"/>
  <c r="AN29" i="19"/>
  <c r="AO29" i="19"/>
  <c r="AP29" i="19"/>
  <c r="AQ29" i="19"/>
  <c r="AR29" i="19"/>
  <c r="AS29" i="19"/>
  <c r="AT29" i="19"/>
  <c r="AU29" i="19"/>
  <c r="AN30" i="19"/>
  <c r="AO30" i="19"/>
  <c r="AP30" i="19"/>
  <c r="AQ30" i="19"/>
  <c r="AR30" i="19"/>
  <c r="AS30" i="19"/>
  <c r="AT30" i="19"/>
  <c r="AU30" i="19"/>
  <c r="AN31" i="19"/>
  <c r="AO31" i="19"/>
  <c r="AP31" i="19"/>
  <c r="AQ31" i="19"/>
  <c r="AR31" i="19"/>
  <c r="AS31" i="19"/>
  <c r="AT31" i="19"/>
  <c r="AU31" i="19"/>
  <c r="AN32" i="19"/>
  <c r="AO32" i="19"/>
  <c r="AP32" i="19"/>
  <c r="AQ32" i="19"/>
  <c r="AR32" i="19"/>
  <c r="AS32" i="19"/>
  <c r="AT32" i="19"/>
  <c r="AU32" i="19"/>
  <c r="AN33" i="19"/>
  <c r="AO33" i="19"/>
  <c r="AP33" i="19"/>
  <c r="AQ33" i="19"/>
  <c r="AR33" i="19"/>
  <c r="AS33" i="19"/>
  <c r="AT33" i="19"/>
  <c r="AU33" i="19"/>
  <c r="AP3" i="19"/>
  <c r="AQ3" i="19"/>
  <c r="AR3" i="19"/>
  <c r="AS3" i="19"/>
  <c r="AT3" i="19"/>
  <c r="AU3" i="19"/>
  <c r="AP36" i="19"/>
  <c r="AQ36" i="19"/>
  <c r="AS36" i="19"/>
  <c r="AT36" i="19"/>
  <c r="AU36" i="19"/>
  <c r="AP73" i="19"/>
  <c r="AQ73" i="19"/>
  <c r="AT110" i="19"/>
  <c r="AU110" i="19"/>
  <c r="AO77" i="19"/>
  <c r="AO40" i="19"/>
  <c r="AN73" i="19"/>
  <c r="AN36" i="19"/>
  <c r="AO3" i="19"/>
  <c r="I110" i="20"/>
  <c r="W77" i="20"/>
  <c r="V41" i="20"/>
  <c r="W41" i="20"/>
  <c r="W40" i="20"/>
  <c r="W3" i="20"/>
  <c r="AO73" i="19"/>
  <c r="J5" i="20"/>
  <c r="AO36" i="19"/>
  <c r="AN40" i="19"/>
  <c r="J93" i="19"/>
  <c r="T35" i="19"/>
  <c r="V77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106" i="20"/>
  <c r="U107" i="20"/>
  <c r="V40" i="20"/>
  <c r="U40" i="20"/>
  <c r="U41" i="20"/>
  <c r="V3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AN109" i="19"/>
  <c r="AN77" i="19"/>
  <c r="AN72" i="19"/>
  <c r="AN3" i="19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T101" i="20"/>
  <c r="T102" i="20"/>
  <c r="T103" i="20"/>
  <c r="T104" i="20"/>
  <c r="T105" i="20"/>
  <c r="T106" i="20"/>
  <c r="T107" i="20"/>
  <c r="T77" i="20"/>
  <c r="N77" i="20"/>
  <c r="O77" i="20"/>
  <c r="P77" i="20"/>
  <c r="Q77" i="20"/>
  <c r="R77" i="20"/>
  <c r="S77" i="20"/>
  <c r="N78" i="20"/>
  <c r="O78" i="20"/>
  <c r="P78" i="20"/>
  <c r="Q78" i="20"/>
  <c r="R78" i="20"/>
  <c r="S78" i="20"/>
  <c r="N79" i="20"/>
  <c r="O79" i="20"/>
  <c r="P79" i="20"/>
  <c r="Q79" i="20"/>
  <c r="R79" i="20"/>
  <c r="S79" i="20"/>
  <c r="N80" i="20"/>
  <c r="O80" i="20"/>
  <c r="P80" i="20"/>
  <c r="Q80" i="20"/>
  <c r="R80" i="20"/>
  <c r="S80" i="20"/>
  <c r="N81" i="20"/>
  <c r="O81" i="20"/>
  <c r="P81" i="20"/>
  <c r="Q81" i="20"/>
  <c r="R81" i="20"/>
  <c r="S81" i="20"/>
  <c r="N82" i="20"/>
  <c r="O82" i="20"/>
  <c r="P82" i="20"/>
  <c r="Q82" i="20"/>
  <c r="R82" i="20"/>
  <c r="S82" i="20"/>
  <c r="N83" i="20"/>
  <c r="O83" i="20"/>
  <c r="P83" i="20"/>
  <c r="Q83" i="20"/>
  <c r="R83" i="20"/>
  <c r="S83" i="20"/>
  <c r="N84" i="20"/>
  <c r="O84" i="20"/>
  <c r="P84" i="20"/>
  <c r="Q84" i="20"/>
  <c r="R84" i="20"/>
  <c r="S84" i="20"/>
  <c r="N85" i="20"/>
  <c r="O85" i="20"/>
  <c r="P85" i="20"/>
  <c r="Q85" i="20"/>
  <c r="R85" i="20"/>
  <c r="S85" i="20"/>
  <c r="N86" i="20"/>
  <c r="O86" i="20"/>
  <c r="P86" i="20"/>
  <c r="Q86" i="20"/>
  <c r="R86" i="20"/>
  <c r="S86" i="20"/>
  <c r="N87" i="20"/>
  <c r="O87" i="20"/>
  <c r="P87" i="20"/>
  <c r="Q87" i="20"/>
  <c r="R87" i="20"/>
  <c r="S87" i="20"/>
  <c r="N88" i="20"/>
  <c r="O88" i="20"/>
  <c r="P88" i="20"/>
  <c r="Q88" i="20"/>
  <c r="R88" i="20"/>
  <c r="S88" i="20"/>
  <c r="N89" i="20"/>
  <c r="O89" i="20"/>
  <c r="P89" i="20"/>
  <c r="Q89" i="20"/>
  <c r="R89" i="20"/>
  <c r="S89" i="20"/>
  <c r="N90" i="20"/>
  <c r="O90" i="20"/>
  <c r="P90" i="20"/>
  <c r="Q90" i="20"/>
  <c r="R90" i="20"/>
  <c r="S90" i="20"/>
  <c r="N91" i="20"/>
  <c r="O91" i="20"/>
  <c r="P91" i="20"/>
  <c r="Q91" i="20"/>
  <c r="R91" i="20"/>
  <c r="S91" i="20"/>
  <c r="N92" i="20"/>
  <c r="O92" i="20"/>
  <c r="P92" i="20"/>
  <c r="Q92" i="20"/>
  <c r="R92" i="20"/>
  <c r="S92" i="20"/>
  <c r="N93" i="20"/>
  <c r="O93" i="20"/>
  <c r="P93" i="20"/>
  <c r="Q93" i="20"/>
  <c r="R93" i="20"/>
  <c r="S93" i="20"/>
  <c r="N94" i="20"/>
  <c r="O94" i="20"/>
  <c r="P94" i="20"/>
  <c r="Q94" i="20"/>
  <c r="R94" i="20"/>
  <c r="S94" i="20"/>
  <c r="N95" i="20"/>
  <c r="O95" i="20"/>
  <c r="P95" i="20"/>
  <c r="Q95" i="20"/>
  <c r="R95" i="20"/>
  <c r="S95" i="20"/>
  <c r="N96" i="20"/>
  <c r="O96" i="20"/>
  <c r="P96" i="20"/>
  <c r="Q96" i="20"/>
  <c r="R96" i="20"/>
  <c r="S96" i="20"/>
  <c r="N97" i="20"/>
  <c r="O97" i="20"/>
  <c r="P97" i="20"/>
  <c r="Q97" i="20"/>
  <c r="R97" i="20"/>
  <c r="S97" i="20"/>
  <c r="N98" i="20"/>
  <c r="O98" i="20"/>
  <c r="P98" i="20"/>
  <c r="Q98" i="20"/>
  <c r="R98" i="20"/>
  <c r="S98" i="20"/>
  <c r="N99" i="20"/>
  <c r="O99" i="20"/>
  <c r="P99" i="20"/>
  <c r="Q99" i="20"/>
  <c r="R99" i="20"/>
  <c r="S99" i="20"/>
  <c r="N100" i="20"/>
  <c r="O100" i="20"/>
  <c r="P100" i="20"/>
  <c r="Q100" i="20"/>
  <c r="R100" i="20"/>
  <c r="S100" i="20"/>
  <c r="N101" i="20"/>
  <c r="O101" i="20"/>
  <c r="P101" i="20"/>
  <c r="Q101" i="20"/>
  <c r="R101" i="20"/>
  <c r="S101" i="20"/>
  <c r="N102" i="20"/>
  <c r="O102" i="20"/>
  <c r="P102" i="20"/>
  <c r="Q102" i="20"/>
  <c r="R102" i="20"/>
  <c r="S102" i="20"/>
  <c r="N103" i="20"/>
  <c r="O103" i="20"/>
  <c r="P103" i="20"/>
  <c r="Q103" i="20"/>
  <c r="R103" i="20"/>
  <c r="S103" i="20"/>
  <c r="N104" i="20"/>
  <c r="O104" i="20"/>
  <c r="P104" i="20"/>
  <c r="Q104" i="20"/>
  <c r="R104" i="20"/>
  <c r="S104" i="20"/>
  <c r="N105" i="20"/>
  <c r="O105" i="20"/>
  <c r="P105" i="20"/>
  <c r="Q105" i="20"/>
  <c r="R105" i="20"/>
  <c r="S105" i="20"/>
  <c r="N106" i="20"/>
  <c r="O106" i="20"/>
  <c r="P106" i="20"/>
  <c r="Q106" i="20"/>
  <c r="R106" i="20"/>
  <c r="S106" i="20"/>
  <c r="N107" i="20"/>
  <c r="O107" i="20"/>
  <c r="P107" i="20"/>
  <c r="Q107" i="20"/>
  <c r="R107" i="20"/>
  <c r="S107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62" i="20"/>
  <c r="T63" i="20"/>
  <c r="T64" i="20"/>
  <c r="T65" i="20"/>
  <c r="T66" i="20"/>
  <c r="T67" i="20"/>
  <c r="T68" i="20"/>
  <c r="T69" i="20"/>
  <c r="T70" i="20"/>
  <c r="T40" i="20"/>
  <c r="N40" i="20"/>
  <c r="O40" i="20"/>
  <c r="P40" i="20"/>
  <c r="Q40" i="20"/>
  <c r="R40" i="20"/>
  <c r="S40" i="20"/>
  <c r="N41" i="20"/>
  <c r="O41" i="20"/>
  <c r="P41" i="20"/>
  <c r="Q41" i="20"/>
  <c r="R41" i="20"/>
  <c r="S41" i="20"/>
  <c r="N42" i="20"/>
  <c r="O42" i="20"/>
  <c r="P42" i="20"/>
  <c r="Q42" i="20"/>
  <c r="R42" i="20"/>
  <c r="S42" i="20"/>
  <c r="N43" i="20"/>
  <c r="O43" i="20"/>
  <c r="P43" i="20"/>
  <c r="Q43" i="20"/>
  <c r="R43" i="20"/>
  <c r="S43" i="20"/>
  <c r="N44" i="20"/>
  <c r="O44" i="20"/>
  <c r="P44" i="20"/>
  <c r="Q44" i="20"/>
  <c r="R44" i="20"/>
  <c r="S44" i="20"/>
  <c r="N45" i="20"/>
  <c r="O45" i="20"/>
  <c r="P45" i="20"/>
  <c r="Q45" i="20"/>
  <c r="R45" i="20"/>
  <c r="S45" i="20"/>
  <c r="N46" i="20"/>
  <c r="O46" i="20"/>
  <c r="P46" i="20"/>
  <c r="Q46" i="20"/>
  <c r="R46" i="20"/>
  <c r="S46" i="20"/>
  <c r="N47" i="20"/>
  <c r="O47" i="20"/>
  <c r="P47" i="20"/>
  <c r="Q47" i="20"/>
  <c r="R47" i="20"/>
  <c r="S47" i="20"/>
  <c r="N48" i="20"/>
  <c r="O48" i="20"/>
  <c r="P48" i="20"/>
  <c r="Q48" i="20"/>
  <c r="R48" i="20"/>
  <c r="S48" i="20"/>
  <c r="N49" i="20"/>
  <c r="O49" i="20"/>
  <c r="P49" i="20"/>
  <c r="Q49" i="20"/>
  <c r="R49" i="20"/>
  <c r="S49" i="20"/>
  <c r="N50" i="20"/>
  <c r="O50" i="20"/>
  <c r="P50" i="20"/>
  <c r="Q50" i="20"/>
  <c r="R50" i="20"/>
  <c r="S50" i="20"/>
  <c r="N51" i="20"/>
  <c r="O51" i="20"/>
  <c r="P51" i="20"/>
  <c r="Q51" i="20"/>
  <c r="R51" i="20"/>
  <c r="S51" i="20"/>
  <c r="N52" i="20"/>
  <c r="O52" i="20"/>
  <c r="P52" i="20"/>
  <c r="Q52" i="20"/>
  <c r="R52" i="20"/>
  <c r="S52" i="20"/>
  <c r="N53" i="20"/>
  <c r="O53" i="20"/>
  <c r="P53" i="20"/>
  <c r="Q53" i="20"/>
  <c r="R53" i="20"/>
  <c r="S53" i="20"/>
  <c r="N54" i="20"/>
  <c r="O54" i="20"/>
  <c r="P54" i="20"/>
  <c r="Q54" i="20"/>
  <c r="R54" i="20"/>
  <c r="S54" i="20"/>
  <c r="N55" i="20"/>
  <c r="O55" i="20"/>
  <c r="P55" i="20"/>
  <c r="Q55" i="20"/>
  <c r="R55" i="20"/>
  <c r="S55" i="20"/>
  <c r="N56" i="20"/>
  <c r="O56" i="20"/>
  <c r="P56" i="20"/>
  <c r="Q56" i="20"/>
  <c r="R56" i="20"/>
  <c r="S56" i="20"/>
  <c r="N57" i="20"/>
  <c r="O57" i="20"/>
  <c r="P57" i="20"/>
  <c r="Q57" i="20"/>
  <c r="R57" i="20"/>
  <c r="S57" i="20"/>
  <c r="N58" i="20"/>
  <c r="O58" i="20"/>
  <c r="P58" i="20"/>
  <c r="Q58" i="20"/>
  <c r="R58" i="20"/>
  <c r="S58" i="20"/>
  <c r="N59" i="20"/>
  <c r="O59" i="20"/>
  <c r="P59" i="20"/>
  <c r="Q59" i="20"/>
  <c r="R59" i="20"/>
  <c r="S59" i="20"/>
  <c r="N60" i="20"/>
  <c r="O60" i="20"/>
  <c r="P60" i="20"/>
  <c r="Q60" i="20"/>
  <c r="R60" i="20"/>
  <c r="S60" i="20"/>
  <c r="N61" i="20"/>
  <c r="O61" i="20"/>
  <c r="P61" i="20"/>
  <c r="Q61" i="20"/>
  <c r="R61" i="20"/>
  <c r="S61" i="20"/>
  <c r="N62" i="20"/>
  <c r="O62" i="20"/>
  <c r="P62" i="20"/>
  <c r="Q62" i="20"/>
  <c r="R62" i="20"/>
  <c r="S62" i="20"/>
  <c r="N63" i="20"/>
  <c r="O63" i="20"/>
  <c r="P63" i="20"/>
  <c r="Q63" i="20"/>
  <c r="R63" i="20"/>
  <c r="S63" i="20"/>
  <c r="N64" i="20"/>
  <c r="O64" i="20"/>
  <c r="P64" i="20"/>
  <c r="Q64" i="20"/>
  <c r="R64" i="20"/>
  <c r="S64" i="20"/>
  <c r="N65" i="20"/>
  <c r="O65" i="20"/>
  <c r="P65" i="20"/>
  <c r="Q65" i="20"/>
  <c r="R65" i="20"/>
  <c r="S65" i="20"/>
  <c r="N66" i="20"/>
  <c r="O66" i="20"/>
  <c r="P66" i="20"/>
  <c r="Q66" i="20"/>
  <c r="R66" i="20"/>
  <c r="S66" i="20"/>
  <c r="N67" i="20"/>
  <c r="O67" i="20"/>
  <c r="P67" i="20"/>
  <c r="Q67" i="20"/>
  <c r="R67" i="20"/>
  <c r="S67" i="20"/>
  <c r="N68" i="20"/>
  <c r="O68" i="20"/>
  <c r="P68" i="20"/>
  <c r="Q68" i="20"/>
  <c r="R68" i="20"/>
  <c r="S68" i="20"/>
  <c r="N69" i="20"/>
  <c r="O69" i="20"/>
  <c r="P69" i="20"/>
  <c r="Q69" i="20"/>
  <c r="R69" i="20"/>
  <c r="S69" i="20"/>
  <c r="N70" i="20"/>
  <c r="O70" i="20"/>
  <c r="P70" i="20"/>
  <c r="Q70" i="20"/>
  <c r="R70" i="20"/>
  <c r="S70" i="20"/>
  <c r="T4" i="20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" i="20"/>
  <c r="N3" i="20"/>
  <c r="O3" i="20"/>
  <c r="P3" i="20"/>
  <c r="Q3" i="20"/>
  <c r="R3" i="20"/>
  <c r="S3" i="20"/>
  <c r="N4" i="20"/>
  <c r="O4" i="20"/>
  <c r="P4" i="20"/>
  <c r="Q4" i="20"/>
  <c r="R4" i="20"/>
  <c r="S4" i="20"/>
  <c r="N5" i="20"/>
  <c r="O5" i="20"/>
  <c r="P5" i="20"/>
  <c r="Q5" i="20"/>
  <c r="R5" i="20"/>
  <c r="S5" i="20"/>
  <c r="N6" i="20"/>
  <c r="O6" i="20"/>
  <c r="P6" i="20"/>
  <c r="Q6" i="20"/>
  <c r="R6" i="20"/>
  <c r="S6" i="20"/>
  <c r="N7" i="20"/>
  <c r="O7" i="20"/>
  <c r="P7" i="20"/>
  <c r="Q7" i="20"/>
  <c r="R7" i="20"/>
  <c r="S7" i="20"/>
  <c r="N8" i="20"/>
  <c r="O8" i="20"/>
  <c r="P8" i="20"/>
  <c r="Q8" i="20"/>
  <c r="R8" i="20"/>
  <c r="S8" i="20"/>
  <c r="N9" i="20"/>
  <c r="O9" i="20"/>
  <c r="P9" i="20"/>
  <c r="Q9" i="20"/>
  <c r="R9" i="20"/>
  <c r="S9" i="20"/>
  <c r="N10" i="20"/>
  <c r="O10" i="20"/>
  <c r="P10" i="20"/>
  <c r="Q10" i="20"/>
  <c r="R10" i="20"/>
  <c r="S10" i="20"/>
  <c r="N11" i="20"/>
  <c r="O11" i="20"/>
  <c r="P11" i="20"/>
  <c r="Q11" i="20"/>
  <c r="R11" i="20"/>
  <c r="S11" i="20"/>
  <c r="N12" i="20"/>
  <c r="O12" i="20"/>
  <c r="P12" i="20"/>
  <c r="Q12" i="20"/>
  <c r="R12" i="20"/>
  <c r="S12" i="20"/>
  <c r="N13" i="20"/>
  <c r="O13" i="20"/>
  <c r="P13" i="20"/>
  <c r="Q13" i="20"/>
  <c r="R13" i="20"/>
  <c r="S13" i="20"/>
  <c r="N14" i="20"/>
  <c r="O14" i="20"/>
  <c r="P14" i="20"/>
  <c r="Q14" i="20"/>
  <c r="R14" i="20"/>
  <c r="S14" i="20"/>
  <c r="N15" i="20"/>
  <c r="O15" i="20"/>
  <c r="P15" i="20"/>
  <c r="Q15" i="20"/>
  <c r="R15" i="20"/>
  <c r="S15" i="20"/>
  <c r="N16" i="20"/>
  <c r="O16" i="20"/>
  <c r="P16" i="20"/>
  <c r="Q16" i="20"/>
  <c r="R16" i="20"/>
  <c r="S16" i="20"/>
  <c r="N17" i="20"/>
  <c r="O17" i="20"/>
  <c r="P17" i="20"/>
  <c r="Q17" i="20"/>
  <c r="R17" i="20"/>
  <c r="S17" i="20"/>
  <c r="N18" i="20"/>
  <c r="O18" i="20"/>
  <c r="P18" i="20"/>
  <c r="Q18" i="20"/>
  <c r="R18" i="20"/>
  <c r="S18" i="20"/>
  <c r="N19" i="20"/>
  <c r="O19" i="20"/>
  <c r="P19" i="20"/>
  <c r="Q19" i="20"/>
  <c r="R19" i="20"/>
  <c r="S19" i="20"/>
  <c r="N20" i="20"/>
  <c r="O20" i="20"/>
  <c r="P20" i="20"/>
  <c r="Q20" i="20"/>
  <c r="R20" i="20"/>
  <c r="S20" i="20"/>
  <c r="N21" i="20"/>
  <c r="O21" i="20"/>
  <c r="P21" i="20"/>
  <c r="Q21" i="20"/>
  <c r="R21" i="20"/>
  <c r="S21" i="20"/>
  <c r="N22" i="20"/>
  <c r="O22" i="20"/>
  <c r="P22" i="20"/>
  <c r="Q22" i="20"/>
  <c r="R22" i="20"/>
  <c r="S22" i="20"/>
  <c r="N23" i="20"/>
  <c r="O23" i="20"/>
  <c r="P23" i="20"/>
  <c r="Q23" i="20"/>
  <c r="R23" i="20"/>
  <c r="S23" i="20"/>
  <c r="N24" i="20"/>
  <c r="O24" i="20"/>
  <c r="P24" i="20"/>
  <c r="Q24" i="20"/>
  <c r="R24" i="20"/>
  <c r="S24" i="20"/>
  <c r="N25" i="20"/>
  <c r="O25" i="20"/>
  <c r="P25" i="20"/>
  <c r="Q25" i="20"/>
  <c r="R25" i="20"/>
  <c r="S25" i="20"/>
  <c r="N26" i="20"/>
  <c r="O26" i="20"/>
  <c r="P26" i="20"/>
  <c r="Q26" i="20"/>
  <c r="R26" i="20"/>
  <c r="S26" i="20"/>
  <c r="N27" i="20"/>
  <c r="O27" i="20"/>
  <c r="P27" i="20"/>
  <c r="Q27" i="20"/>
  <c r="R27" i="20"/>
  <c r="S27" i="20"/>
  <c r="N28" i="20"/>
  <c r="O28" i="20"/>
  <c r="P28" i="20"/>
  <c r="Q28" i="20"/>
  <c r="R28" i="20"/>
  <c r="S28" i="20"/>
  <c r="N29" i="20"/>
  <c r="O29" i="20"/>
  <c r="P29" i="20"/>
  <c r="Q29" i="20"/>
  <c r="R29" i="20"/>
  <c r="S29" i="20"/>
  <c r="N30" i="20"/>
  <c r="O30" i="20"/>
  <c r="P30" i="20"/>
  <c r="Q30" i="20"/>
  <c r="R30" i="20"/>
  <c r="S30" i="20"/>
  <c r="N31" i="20"/>
  <c r="O31" i="20"/>
  <c r="P31" i="20"/>
  <c r="Q31" i="20"/>
  <c r="R31" i="20"/>
  <c r="S31" i="20"/>
  <c r="N32" i="20"/>
  <c r="O32" i="20"/>
  <c r="P32" i="20"/>
  <c r="Q32" i="20"/>
  <c r="R32" i="20"/>
  <c r="S32" i="20"/>
  <c r="N33" i="20"/>
  <c r="O33" i="20"/>
  <c r="P33" i="20"/>
  <c r="Q33" i="20"/>
  <c r="R33" i="20"/>
  <c r="S33" i="20"/>
  <c r="AM109" i="19"/>
  <c r="AM110" i="19"/>
  <c r="AM77" i="19"/>
  <c r="AM78" i="19"/>
  <c r="AM79" i="19"/>
  <c r="AM80" i="19"/>
  <c r="AM81" i="19"/>
  <c r="AM82" i="19"/>
  <c r="AM83" i="19"/>
  <c r="AM84" i="19"/>
  <c r="AM85" i="19"/>
  <c r="AM86" i="19"/>
  <c r="AM87" i="19"/>
  <c r="AM88" i="19"/>
  <c r="AM89" i="19"/>
  <c r="AM90" i="19"/>
  <c r="AM91" i="19"/>
  <c r="AM92" i="19"/>
  <c r="AM93" i="19"/>
  <c r="AM94" i="19"/>
  <c r="AM95" i="19"/>
  <c r="AM96" i="19"/>
  <c r="AM97" i="19"/>
  <c r="AM98" i="19"/>
  <c r="AM99" i="19"/>
  <c r="AM100" i="19"/>
  <c r="AM101" i="19"/>
  <c r="AM102" i="19"/>
  <c r="AM103" i="19"/>
  <c r="AM104" i="19"/>
  <c r="AM105" i="19"/>
  <c r="AM106" i="19"/>
  <c r="AM107" i="19"/>
  <c r="AM72" i="19"/>
  <c r="AM73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2" i="19"/>
  <c r="AM53" i="19"/>
  <c r="AM54" i="19"/>
  <c r="AM55" i="19"/>
  <c r="AM56" i="19"/>
  <c r="AM57" i="19"/>
  <c r="AM58" i="19"/>
  <c r="AM59" i="19"/>
  <c r="AM60" i="19"/>
  <c r="AM61" i="19"/>
  <c r="AM62" i="19"/>
  <c r="AM63" i="19"/>
  <c r="AM64" i="19"/>
  <c r="AM65" i="19"/>
  <c r="AM66" i="19"/>
  <c r="AM67" i="19"/>
  <c r="AM68" i="19"/>
  <c r="AM69" i="19"/>
  <c r="AM70" i="19"/>
  <c r="AM36" i="19"/>
  <c r="AM3" i="19"/>
  <c r="AM4" i="19"/>
  <c r="AM5" i="19"/>
  <c r="AM6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27" i="19"/>
  <c r="AM28" i="19"/>
  <c r="AM29" i="19"/>
  <c r="AM30" i="19"/>
  <c r="AM31" i="19"/>
  <c r="AM32" i="19"/>
  <c r="AM33" i="19"/>
  <c r="AL78" i="19"/>
  <c r="AL79" i="19"/>
  <c r="AL80" i="19"/>
  <c r="AL81" i="19"/>
  <c r="AL82" i="19"/>
  <c r="AL83" i="19"/>
  <c r="AL84" i="19"/>
  <c r="AL85" i="19"/>
  <c r="AL86" i="19"/>
  <c r="AL87" i="19"/>
  <c r="AL88" i="19"/>
  <c r="AL89" i="19"/>
  <c r="AL90" i="19"/>
  <c r="AL91" i="19"/>
  <c r="AL92" i="19"/>
  <c r="AL93" i="19"/>
  <c r="AL94" i="19"/>
  <c r="AL95" i="19"/>
  <c r="AL96" i="19"/>
  <c r="AL97" i="19"/>
  <c r="AL98" i="19"/>
  <c r="AL99" i="19"/>
  <c r="AL100" i="19"/>
  <c r="AL101" i="19"/>
  <c r="AL102" i="19"/>
  <c r="AL103" i="19"/>
  <c r="AL104" i="19"/>
  <c r="AL105" i="19"/>
  <c r="AL106" i="19"/>
  <c r="AL107" i="19"/>
  <c r="AL77" i="19"/>
  <c r="AF77" i="19"/>
  <c r="AG77" i="19"/>
  <c r="AH77" i="19"/>
  <c r="AI77" i="19"/>
  <c r="AJ77" i="19"/>
  <c r="AK77" i="19"/>
  <c r="AF78" i="19"/>
  <c r="AG78" i="19"/>
  <c r="AH78" i="19"/>
  <c r="AI78" i="19"/>
  <c r="AJ78" i="19"/>
  <c r="AK78" i="19"/>
  <c r="AF79" i="19"/>
  <c r="AG79" i="19"/>
  <c r="AH79" i="19"/>
  <c r="AI79" i="19"/>
  <c r="AJ79" i="19"/>
  <c r="AK79" i="19"/>
  <c r="AF80" i="19"/>
  <c r="AG80" i="19"/>
  <c r="AH80" i="19"/>
  <c r="AI80" i="19"/>
  <c r="AJ80" i="19"/>
  <c r="AK80" i="19"/>
  <c r="AF81" i="19"/>
  <c r="AG81" i="19"/>
  <c r="AH81" i="19"/>
  <c r="AI81" i="19"/>
  <c r="AJ81" i="19"/>
  <c r="AK81" i="19"/>
  <c r="AF82" i="19"/>
  <c r="AG82" i="19"/>
  <c r="AH82" i="19"/>
  <c r="AI82" i="19"/>
  <c r="AJ82" i="19"/>
  <c r="AK82" i="19"/>
  <c r="AF83" i="19"/>
  <c r="AG83" i="19"/>
  <c r="AH83" i="19"/>
  <c r="AI83" i="19"/>
  <c r="AJ83" i="19"/>
  <c r="AK83" i="19"/>
  <c r="AF84" i="19"/>
  <c r="AG84" i="19"/>
  <c r="AH84" i="19"/>
  <c r="AI84" i="19"/>
  <c r="AJ84" i="19"/>
  <c r="AK84" i="19"/>
  <c r="AF85" i="19"/>
  <c r="AG85" i="19"/>
  <c r="AH85" i="19"/>
  <c r="AI85" i="19"/>
  <c r="AJ85" i="19"/>
  <c r="AK85" i="19"/>
  <c r="AF86" i="19"/>
  <c r="AG86" i="19"/>
  <c r="AH86" i="19"/>
  <c r="AI86" i="19"/>
  <c r="AJ86" i="19"/>
  <c r="AK86" i="19"/>
  <c r="AF87" i="19"/>
  <c r="AG87" i="19"/>
  <c r="AH87" i="19"/>
  <c r="AI87" i="19"/>
  <c r="AJ87" i="19"/>
  <c r="AK87" i="19"/>
  <c r="AF88" i="19"/>
  <c r="AG88" i="19"/>
  <c r="AH88" i="19"/>
  <c r="AI88" i="19"/>
  <c r="AJ88" i="19"/>
  <c r="AK88" i="19"/>
  <c r="AF89" i="19"/>
  <c r="AG89" i="19"/>
  <c r="AH89" i="19"/>
  <c r="AI89" i="19"/>
  <c r="AJ89" i="19"/>
  <c r="AK89" i="19"/>
  <c r="AF90" i="19"/>
  <c r="AG90" i="19"/>
  <c r="AH90" i="19"/>
  <c r="AI90" i="19"/>
  <c r="AJ90" i="19"/>
  <c r="AK90" i="19"/>
  <c r="AF91" i="19"/>
  <c r="AG91" i="19"/>
  <c r="AH91" i="19"/>
  <c r="AI91" i="19"/>
  <c r="AJ91" i="19"/>
  <c r="AK91" i="19"/>
  <c r="AF92" i="19"/>
  <c r="AG92" i="19"/>
  <c r="AH92" i="19"/>
  <c r="AI92" i="19"/>
  <c r="AJ92" i="19"/>
  <c r="AK92" i="19"/>
  <c r="AF93" i="19"/>
  <c r="AG93" i="19"/>
  <c r="AH93" i="19"/>
  <c r="AI93" i="19"/>
  <c r="AJ93" i="19"/>
  <c r="AK93" i="19"/>
  <c r="AF94" i="19"/>
  <c r="AG94" i="19"/>
  <c r="AH94" i="19"/>
  <c r="AI94" i="19"/>
  <c r="AJ94" i="19"/>
  <c r="AK94" i="19"/>
  <c r="AF95" i="19"/>
  <c r="AG95" i="19"/>
  <c r="AH95" i="19"/>
  <c r="AI95" i="19"/>
  <c r="AJ95" i="19"/>
  <c r="AK95" i="19"/>
  <c r="AF96" i="19"/>
  <c r="AG96" i="19"/>
  <c r="AH96" i="19"/>
  <c r="AI96" i="19"/>
  <c r="AJ96" i="19"/>
  <c r="AK96" i="19"/>
  <c r="AF97" i="19"/>
  <c r="AG97" i="19"/>
  <c r="AH97" i="19"/>
  <c r="AI97" i="19"/>
  <c r="AJ97" i="19"/>
  <c r="AK97" i="19"/>
  <c r="AF98" i="19"/>
  <c r="AG98" i="19"/>
  <c r="AH98" i="19"/>
  <c r="AI98" i="19"/>
  <c r="AJ98" i="19"/>
  <c r="AK98" i="19"/>
  <c r="AF99" i="19"/>
  <c r="AG99" i="19"/>
  <c r="AH99" i="19"/>
  <c r="AI99" i="19"/>
  <c r="AI110" i="19" s="1"/>
  <c r="AJ99" i="19"/>
  <c r="AJ110" i="19" s="1"/>
  <c r="AK99" i="19"/>
  <c r="AK110" i="19" s="1"/>
  <c r="AF100" i="19"/>
  <c r="AG100" i="19"/>
  <c r="AH100" i="19"/>
  <c r="AI100" i="19"/>
  <c r="AJ100" i="19"/>
  <c r="AK100" i="19"/>
  <c r="AF101" i="19"/>
  <c r="AG101" i="19"/>
  <c r="AH101" i="19"/>
  <c r="AI101" i="19"/>
  <c r="AJ101" i="19"/>
  <c r="AK101" i="19"/>
  <c r="AF102" i="19"/>
  <c r="AG102" i="19"/>
  <c r="AH102" i="19"/>
  <c r="AI102" i="19"/>
  <c r="AJ102" i="19"/>
  <c r="AK102" i="19"/>
  <c r="AF103" i="19"/>
  <c r="AG103" i="19"/>
  <c r="AH103" i="19"/>
  <c r="AI103" i="19"/>
  <c r="AJ103" i="19"/>
  <c r="AK103" i="19"/>
  <c r="AF104" i="19"/>
  <c r="AG104" i="19"/>
  <c r="AH104" i="19"/>
  <c r="AI104" i="19"/>
  <c r="AJ104" i="19"/>
  <c r="AK104" i="19"/>
  <c r="AF105" i="19"/>
  <c r="AG105" i="19"/>
  <c r="AH105" i="19"/>
  <c r="AI105" i="19"/>
  <c r="AJ105" i="19"/>
  <c r="AK105" i="19"/>
  <c r="AF106" i="19"/>
  <c r="AG106" i="19"/>
  <c r="AH106" i="19"/>
  <c r="AI106" i="19"/>
  <c r="AJ106" i="19"/>
  <c r="AK106" i="19"/>
  <c r="AF107" i="19"/>
  <c r="AG107" i="19"/>
  <c r="AH107" i="19"/>
  <c r="AI107" i="19"/>
  <c r="AJ107" i="19"/>
  <c r="AK107" i="19"/>
  <c r="AL41" i="19"/>
  <c r="AL42" i="19"/>
  <c r="AL43" i="19"/>
  <c r="AL44" i="19"/>
  <c r="AL45" i="19"/>
  <c r="AL46" i="19"/>
  <c r="AL47" i="19"/>
  <c r="AL48" i="19"/>
  <c r="AL49" i="19"/>
  <c r="AL50" i="19"/>
  <c r="AL51" i="19"/>
  <c r="AL52" i="19"/>
  <c r="AL53" i="19"/>
  <c r="AL54" i="19"/>
  <c r="AL55" i="19"/>
  <c r="AL56" i="19"/>
  <c r="AL57" i="19"/>
  <c r="AL58" i="19"/>
  <c r="AL59" i="19"/>
  <c r="AL60" i="19"/>
  <c r="AL61" i="19"/>
  <c r="AL62" i="19"/>
  <c r="AL63" i="19"/>
  <c r="AL64" i="19"/>
  <c r="AL65" i="19"/>
  <c r="AL66" i="19"/>
  <c r="AL67" i="19"/>
  <c r="AL68" i="19"/>
  <c r="AL69" i="19"/>
  <c r="AL70" i="19"/>
  <c r="AL40" i="19"/>
  <c r="AF40" i="19"/>
  <c r="AG40" i="19"/>
  <c r="AH40" i="19"/>
  <c r="AI40" i="19"/>
  <c r="AJ40" i="19"/>
  <c r="AK40" i="19"/>
  <c r="AF41" i="19"/>
  <c r="AG41" i="19"/>
  <c r="AH41" i="19"/>
  <c r="AI41" i="19"/>
  <c r="AJ41" i="19"/>
  <c r="AK41" i="19"/>
  <c r="AF42" i="19"/>
  <c r="AG42" i="19"/>
  <c r="AH42" i="19"/>
  <c r="AI42" i="19"/>
  <c r="AJ42" i="19"/>
  <c r="AK42" i="19"/>
  <c r="AF43" i="19"/>
  <c r="AG43" i="19"/>
  <c r="AH43" i="19"/>
  <c r="AI43" i="19"/>
  <c r="AJ43" i="19"/>
  <c r="AK43" i="19"/>
  <c r="AF44" i="19"/>
  <c r="AG44" i="19"/>
  <c r="AH44" i="19"/>
  <c r="AI44" i="19"/>
  <c r="AJ44" i="19"/>
  <c r="AK44" i="19"/>
  <c r="AF45" i="19"/>
  <c r="AG45" i="19"/>
  <c r="AH45" i="19"/>
  <c r="AI45" i="19"/>
  <c r="AJ45" i="19"/>
  <c r="AK45" i="19"/>
  <c r="AF46" i="19"/>
  <c r="AG46" i="19"/>
  <c r="AH46" i="19"/>
  <c r="AI46" i="19"/>
  <c r="AJ46" i="19"/>
  <c r="AK46" i="19"/>
  <c r="AF47" i="19"/>
  <c r="AG47" i="19"/>
  <c r="AH47" i="19"/>
  <c r="AI47" i="19"/>
  <c r="AJ47" i="19"/>
  <c r="AK47" i="19"/>
  <c r="AF48" i="19"/>
  <c r="AG48" i="19"/>
  <c r="AH48" i="19"/>
  <c r="AI48" i="19"/>
  <c r="AJ48" i="19"/>
  <c r="AK48" i="19"/>
  <c r="AF49" i="19"/>
  <c r="AG49" i="19"/>
  <c r="AH49" i="19"/>
  <c r="AI49" i="19"/>
  <c r="AJ49" i="19"/>
  <c r="AK49" i="19"/>
  <c r="AF50" i="19"/>
  <c r="AG50" i="19"/>
  <c r="AH50" i="19"/>
  <c r="AI50" i="19"/>
  <c r="AJ50" i="19"/>
  <c r="AK50" i="19"/>
  <c r="AF51" i="19"/>
  <c r="AG51" i="19"/>
  <c r="AH51" i="19"/>
  <c r="AI51" i="19"/>
  <c r="AJ51" i="19"/>
  <c r="AK51" i="19"/>
  <c r="AF52" i="19"/>
  <c r="AG52" i="19"/>
  <c r="AH52" i="19"/>
  <c r="AI52" i="19"/>
  <c r="AJ52" i="19"/>
  <c r="AK52" i="19"/>
  <c r="AF53" i="19"/>
  <c r="AG53" i="19"/>
  <c r="AH53" i="19"/>
  <c r="AI53" i="19"/>
  <c r="AJ53" i="19"/>
  <c r="AK53" i="19"/>
  <c r="AF54" i="19"/>
  <c r="AG54" i="19"/>
  <c r="AH54" i="19"/>
  <c r="AI54" i="19"/>
  <c r="AJ54" i="19"/>
  <c r="AK54" i="19"/>
  <c r="AF55" i="19"/>
  <c r="AG55" i="19"/>
  <c r="AH55" i="19"/>
  <c r="AI55" i="19"/>
  <c r="AJ55" i="19"/>
  <c r="AK55" i="19"/>
  <c r="AF56" i="19"/>
  <c r="AG56" i="19"/>
  <c r="AH56" i="19"/>
  <c r="AI56" i="19"/>
  <c r="AJ56" i="19"/>
  <c r="AK56" i="19"/>
  <c r="AF57" i="19"/>
  <c r="AG57" i="19"/>
  <c r="AH57" i="19"/>
  <c r="AI57" i="19"/>
  <c r="AJ57" i="19"/>
  <c r="AK57" i="19"/>
  <c r="AF58" i="19"/>
  <c r="AG58" i="19"/>
  <c r="AH58" i="19"/>
  <c r="AI58" i="19"/>
  <c r="AJ58" i="19"/>
  <c r="AK58" i="19"/>
  <c r="AF59" i="19"/>
  <c r="AG59" i="19"/>
  <c r="AH59" i="19"/>
  <c r="AI59" i="19"/>
  <c r="AJ59" i="19"/>
  <c r="AK59" i="19"/>
  <c r="AF60" i="19"/>
  <c r="AG60" i="19"/>
  <c r="AH60" i="19"/>
  <c r="AI60" i="19"/>
  <c r="AJ60" i="19"/>
  <c r="AK60" i="19"/>
  <c r="AF61" i="19"/>
  <c r="AG61" i="19"/>
  <c r="AH61" i="19"/>
  <c r="AI61" i="19"/>
  <c r="AJ61" i="19"/>
  <c r="AK61" i="19"/>
  <c r="AF62" i="19"/>
  <c r="AG62" i="19"/>
  <c r="AG73" i="19" s="1"/>
  <c r="AH62" i="19"/>
  <c r="AH73" i="19" s="1"/>
  <c r="AI62" i="19"/>
  <c r="AI73" i="19" s="1"/>
  <c r="AJ62" i="19"/>
  <c r="AJ73" i="19" s="1"/>
  <c r="AK62" i="19"/>
  <c r="AK73" i="19" s="1"/>
  <c r="AF63" i="19"/>
  <c r="AG63" i="19"/>
  <c r="AH63" i="19"/>
  <c r="AI63" i="19"/>
  <c r="AJ63" i="19"/>
  <c r="AK63" i="19"/>
  <c r="AF64" i="19"/>
  <c r="AG64" i="19"/>
  <c r="AH64" i="19"/>
  <c r="AI64" i="19"/>
  <c r="AJ64" i="19"/>
  <c r="AK64" i="19"/>
  <c r="AF65" i="19"/>
  <c r="AG65" i="19"/>
  <c r="AH65" i="19"/>
  <c r="AI65" i="19"/>
  <c r="AJ65" i="19"/>
  <c r="AK65" i="19"/>
  <c r="AF66" i="19"/>
  <c r="AG66" i="19"/>
  <c r="AH66" i="19"/>
  <c r="AI66" i="19"/>
  <c r="AJ66" i="19"/>
  <c r="AK66" i="19"/>
  <c r="AF67" i="19"/>
  <c r="AG67" i="19"/>
  <c r="AH67" i="19"/>
  <c r="AI67" i="19"/>
  <c r="AJ67" i="19"/>
  <c r="AK67" i="19"/>
  <c r="AF68" i="19"/>
  <c r="AG68" i="19"/>
  <c r="AH68" i="19"/>
  <c r="AI68" i="19"/>
  <c r="AJ68" i="19"/>
  <c r="AK68" i="19"/>
  <c r="AF69" i="19"/>
  <c r="AG69" i="19"/>
  <c r="AH69" i="19"/>
  <c r="AI69" i="19"/>
  <c r="AJ69" i="19"/>
  <c r="AK69" i="19"/>
  <c r="AF70" i="19"/>
  <c r="AG70" i="19"/>
  <c r="AH70" i="19"/>
  <c r="AI70" i="19"/>
  <c r="AJ70" i="19"/>
  <c r="AK70" i="19"/>
  <c r="AL4" i="19"/>
  <c r="AL5" i="19"/>
  <c r="AL6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" i="19"/>
  <c r="AF3" i="19"/>
  <c r="AG3" i="19"/>
  <c r="AH3" i="19"/>
  <c r="AI3" i="19"/>
  <c r="AJ3" i="19"/>
  <c r="AK3" i="19"/>
  <c r="AF4" i="19"/>
  <c r="AG4" i="19"/>
  <c r="AH4" i="19"/>
  <c r="AI4" i="19"/>
  <c r="AJ4" i="19"/>
  <c r="AK4" i="19"/>
  <c r="AF5" i="19"/>
  <c r="AG5" i="19"/>
  <c r="AH5" i="19"/>
  <c r="AI5" i="19"/>
  <c r="AJ5" i="19"/>
  <c r="AK5" i="19"/>
  <c r="AF6" i="19"/>
  <c r="AG6" i="19"/>
  <c r="AH6" i="19"/>
  <c r="AI6" i="19"/>
  <c r="AJ6" i="19"/>
  <c r="AK6" i="19"/>
  <c r="AF7" i="19"/>
  <c r="AG7" i="19"/>
  <c r="AH7" i="19"/>
  <c r="AI7" i="19"/>
  <c r="AJ7" i="19"/>
  <c r="AK7" i="19"/>
  <c r="AF8" i="19"/>
  <c r="AG8" i="19"/>
  <c r="AH8" i="19"/>
  <c r="AI8" i="19"/>
  <c r="AJ8" i="19"/>
  <c r="AK8" i="19"/>
  <c r="AF9" i="19"/>
  <c r="AG9" i="19"/>
  <c r="AH9" i="19"/>
  <c r="AI9" i="19"/>
  <c r="AJ9" i="19"/>
  <c r="AK9" i="19"/>
  <c r="AF10" i="19"/>
  <c r="AG10" i="19"/>
  <c r="AH10" i="19"/>
  <c r="AI10" i="19"/>
  <c r="AJ10" i="19"/>
  <c r="AK10" i="19"/>
  <c r="AF11" i="19"/>
  <c r="AG11" i="19"/>
  <c r="AH11" i="19"/>
  <c r="AI11" i="19"/>
  <c r="AJ11" i="19"/>
  <c r="AK11" i="19"/>
  <c r="AF12" i="19"/>
  <c r="AG12" i="19"/>
  <c r="AH12" i="19"/>
  <c r="AI12" i="19"/>
  <c r="AJ12" i="19"/>
  <c r="AK12" i="19"/>
  <c r="AF13" i="19"/>
  <c r="AG13" i="19"/>
  <c r="AH13" i="19"/>
  <c r="AI13" i="19"/>
  <c r="AJ13" i="19"/>
  <c r="AK13" i="19"/>
  <c r="AF14" i="19"/>
  <c r="AG14" i="19"/>
  <c r="AH14" i="19"/>
  <c r="AI14" i="19"/>
  <c r="AJ14" i="19"/>
  <c r="AK14" i="19"/>
  <c r="AF15" i="19"/>
  <c r="AG15" i="19"/>
  <c r="AH15" i="19"/>
  <c r="AI15" i="19"/>
  <c r="AJ15" i="19"/>
  <c r="AK15" i="19"/>
  <c r="AF16" i="19"/>
  <c r="AG16" i="19"/>
  <c r="AH16" i="19"/>
  <c r="AI16" i="19"/>
  <c r="AJ16" i="19"/>
  <c r="AK16" i="19"/>
  <c r="AF17" i="19"/>
  <c r="AG17" i="19"/>
  <c r="AH17" i="19"/>
  <c r="AI17" i="19"/>
  <c r="AJ17" i="19"/>
  <c r="AK17" i="19"/>
  <c r="AF18" i="19"/>
  <c r="AG18" i="19"/>
  <c r="AH18" i="19"/>
  <c r="AI18" i="19"/>
  <c r="AJ18" i="19"/>
  <c r="AK18" i="19"/>
  <c r="AF19" i="19"/>
  <c r="AG19" i="19"/>
  <c r="AH19" i="19"/>
  <c r="AI19" i="19"/>
  <c r="AJ19" i="19"/>
  <c r="AK19" i="19"/>
  <c r="AF20" i="19"/>
  <c r="AG20" i="19"/>
  <c r="AH20" i="19"/>
  <c r="AI20" i="19"/>
  <c r="AJ20" i="19"/>
  <c r="AK20" i="19"/>
  <c r="AF21" i="19"/>
  <c r="AG21" i="19"/>
  <c r="AH21" i="19"/>
  <c r="AI21" i="19"/>
  <c r="AJ21" i="19"/>
  <c r="AK21" i="19"/>
  <c r="AF22" i="19"/>
  <c r="AG22" i="19"/>
  <c r="AH22" i="19"/>
  <c r="AI22" i="19"/>
  <c r="AJ22" i="19"/>
  <c r="AK22" i="19"/>
  <c r="AF23" i="19"/>
  <c r="AG23" i="19"/>
  <c r="AH23" i="19"/>
  <c r="AI23" i="19"/>
  <c r="AJ23" i="19"/>
  <c r="AK23" i="19"/>
  <c r="AF24" i="19"/>
  <c r="AG24" i="19"/>
  <c r="AH24" i="19"/>
  <c r="AI24" i="19"/>
  <c r="AJ24" i="19"/>
  <c r="AK24" i="19"/>
  <c r="AF25" i="19"/>
  <c r="AG25" i="19"/>
  <c r="AG36" i="19" s="1"/>
  <c r="AH25" i="19"/>
  <c r="AH36" i="19" s="1"/>
  <c r="AI25" i="19"/>
  <c r="AJ25" i="19"/>
  <c r="AJ36" i="19" s="1"/>
  <c r="AK25" i="19"/>
  <c r="AK36" i="19" s="1"/>
  <c r="AF26" i="19"/>
  <c r="AG26" i="19"/>
  <c r="AH26" i="19"/>
  <c r="AI26" i="19"/>
  <c r="AJ26" i="19"/>
  <c r="AK26" i="19"/>
  <c r="AF27" i="19"/>
  <c r="AG27" i="19"/>
  <c r="AH27" i="19"/>
  <c r="AI27" i="19"/>
  <c r="AJ27" i="19"/>
  <c r="AK27" i="19"/>
  <c r="AF28" i="19"/>
  <c r="AG28" i="19"/>
  <c r="AH28" i="19"/>
  <c r="AI28" i="19"/>
  <c r="AJ28" i="19"/>
  <c r="AK28" i="19"/>
  <c r="AF29" i="19"/>
  <c r="AG29" i="19"/>
  <c r="AH29" i="19"/>
  <c r="AI29" i="19"/>
  <c r="AJ29" i="19"/>
  <c r="AK29" i="19"/>
  <c r="AF30" i="19"/>
  <c r="AG30" i="19"/>
  <c r="AH30" i="19"/>
  <c r="AI30" i="19"/>
  <c r="AJ30" i="19"/>
  <c r="AK30" i="19"/>
  <c r="AF31" i="19"/>
  <c r="AG31" i="19"/>
  <c r="AH31" i="19"/>
  <c r="AI31" i="19"/>
  <c r="AJ31" i="19"/>
  <c r="AK31" i="19"/>
  <c r="AF32" i="19"/>
  <c r="AG32" i="19"/>
  <c r="AH32" i="19"/>
  <c r="AI32" i="19"/>
  <c r="AJ32" i="19"/>
  <c r="AK32" i="19"/>
  <c r="AF33" i="19"/>
  <c r="AG33" i="19"/>
  <c r="AH33" i="19"/>
  <c r="AI33" i="19"/>
  <c r="AJ33" i="19"/>
  <c r="AK33" i="19"/>
  <c r="AF109" i="19"/>
  <c r="AG109" i="19"/>
  <c r="AH109" i="19"/>
  <c r="AI109" i="19"/>
  <c r="AJ109" i="19"/>
  <c r="AK109" i="19"/>
  <c r="AL109" i="19"/>
  <c r="AF110" i="19"/>
  <c r="AG110" i="19"/>
  <c r="AH110" i="19"/>
  <c r="AL110" i="19"/>
  <c r="AL73" i="19"/>
  <c r="AF73" i="19"/>
  <c r="AF72" i="19"/>
  <c r="AG72" i="19"/>
  <c r="AH72" i="19"/>
  <c r="AI72" i="19"/>
  <c r="AJ72" i="19"/>
  <c r="AK72" i="19"/>
  <c r="AL72" i="19"/>
  <c r="AF36" i="19"/>
  <c r="AI36" i="19"/>
  <c r="AL36" i="19"/>
  <c r="AL35" i="19"/>
  <c r="AF35" i="19"/>
  <c r="AG35" i="19"/>
  <c r="AH35" i="19"/>
  <c r="AI35" i="19"/>
  <c r="AJ35" i="19"/>
  <c r="AK35" i="19"/>
  <c r="AM35" i="19"/>
  <c r="AN35" i="19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H110" i="20" s="1"/>
  <c r="L100" i="20"/>
  <c r="L101" i="20"/>
  <c r="L102" i="20"/>
  <c r="L103" i="20"/>
  <c r="L104" i="20"/>
  <c r="L105" i="20"/>
  <c r="L106" i="20"/>
  <c r="L107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H73" i="20" s="1"/>
  <c r="L63" i="20"/>
  <c r="L64" i="20"/>
  <c r="L65" i="20"/>
  <c r="L66" i="20"/>
  <c r="L67" i="20"/>
  <c r="L68" i="20"/>
  <c r="L69" i="20"/>
  <c r="L70" i="20"/>
  <c r="H36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AD77" i="19"/>
  <c r="AD78" i="19"/>
  <c r="AD79" i="19"/>
  <c r="AD80" i="19"/>
  <c r="AD81" i="19"/>
  <c r="AD82" i="19"/>
  <c r="AD83" i="19"/>
  <c r="AD84" i="19"/>
  <c r="AD85" i="19"/>
  <c r="AD86" i="19"/>
  <c r="AD87" i="19"/>
  <c r="AD88" i="19"/>
  <c r="AD89" i="19"/>
  <c r="AD90" i="19"/>
  <c r="AD91" i="19"/>
  <c r="AD92" i="19"/>
  <c r="AD93" i="19"/>
  <c r="AD94" i="19"/>
  <c r="AD95" i="19"/>
  <c r="AD96" i="19"/>
  <c r="AD97" i="19"/>
  <c r="AD98" i="19"/>
  <c r="AD99" i="19"/>
  <c r="AD110" i="19" s="1"/>
  <c r="AD100" i="19"/>
  <c r="AD101" i="19"/>
  <c r="AD102" i="19"/>
  <c r="AD103" i="19"/>
  <c r="AD104" i="19"/>
  <c r="AD105" i="19"/>
  <c r="AD106" i="19"/>
  <c r="AD107" i="19"/>
  <c r="AE36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73" i="19" s="1"/>
  <c r="AD63" i="19"/>
  <c r="AD64" i="19"/>
  <c r="AD65" i="19"/>
  <c r="AD66" i="19"/>
  <c r="AD67" i="19"/>
  <c r="AD68" i="19"/>
  <c r="AD69" i="19"/>
  <c r="AD70" i="19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36" i="19" s="1"/>
  <c r="AD26" i="19"/>
  <c r="AD27" i="19"/>
  <c r="AD28" i="19"/>
  <c r="AD29" i="19"/>
  <c r="AD30" i="19"/>
  <c r="AD31" i="19"/>
  <c r="AD32" i="19"/>
  <c r="AD33" i="19"/>
  <c r="AC4" i="19"/>
  <c r="G109" i="20"/>
  <c r="F109" i="20"/>
  <c r="E109" i="20"/>
  <c r="D109" i="20"/>
  <c r="C109" i="20"/>
  <c r="B109" i="20"/>
  <c r="M107" i="20"/>
  <c r="K107" i="20"/>
  <c r="J107" i="20"/>
  <c r="I107" i="20"/>
  <c r="H107" i="20"/>
  <c r="G107" i="20"/>
  <c r="F107" i="20"/>
  <c r="E107" i="20"/>
  <c r="D107" i="20"/>
  <c r="C107" i="20"/>
  <c r="B107" i="20"/>
  <c r="M106" i="20"/>
  <c r="K106" i="20"/>
  <c r="J106" i="20"/>
  <c r="I106" i="20"/>
  <c r="H106" i="20"/>
  <c r="G106" i="20"/>
  <c r="F106" i="20"/>
  <c r="E106" i="20"/>
  <c r="D106" i="20"/>
  <c r="C106" i="20"/>
  <c r="B106" i="20"/>
  <c r="M105" i="20"/>
  <c r="K105" i="20"/>
  <c r="J105" i="20"/>
  <c r="I105" i="20"/>
  <c r="H105" i="20"/>
  <c r="G105" i="20"/>
  <c r="F105" i="20"/>
  <c r="E105" i="20"/>
  <c r="D105" i="20"/>
  <c r="C105" i="20"/>
  <c r="B105" i="20"/>
  <c r="M104" i="20"/>
  <c r="K104" i="20"/>
  <c r="J104" i="20"/>
  <c r="I104" i="20"/>
  <c r="H104" i="20"/>
  <c r="G104" i="20"/>
  <c r="F104" i="20"/>
  <c r="E104" i="20"/>
  <c r="D104" i="20"/>
  <c r="C104" i="20"/>
  <c r="B104" i="20"/>
  <c r="M103" i="20"/>
  <c r="K103" i="20"/>
  <c r="J103" i="20"/>
  <c r="I103" i="20"/>
  <c r="H103" i="20"/>
  <c r="G103" i="20"/>
  <c r="F103" i="20"/>
  <c r="E103" i="20"/>
  <c r="D103" i="20"/>
  <c r="C103" i="20"/>
  <c r="B103" i="20"/>
  <c r="M102" i="20"/>
  <c r="K102" i="20"/>
  <c r="J102" i="20"/>
  <c r="I102" i="20"/>
  <c r="H102" i="20"/>
  <c r="G102" i="20"/>
  <c r="F102" i="20"/>
  <c r="E102" i="20"/>
  <c r="D102" i="20"/>
  <c r="C102" i="20"/>
  <c r="B102" i="20"/>
  <c r="M101" i="20"/>
  <c r="K101" i="20"/>
  <c r="J101" i="20"/>
  <c r="I101" i="20"/>
  <c r="H101" i="20"/>
  <c r="G101" i="20"/>
  <c r="F101" i="20"/>
  <c r="E101" i="20"/>
  <c r="D101" i="20"/>
  <c r="C101" i="20"/>
  <c r="B101" i="20"/>
  <c r="M100" i="20"/>
  <c r="K100" i="20"/>
  <c r="J100" i="20"/>
  <c r="I100" i="20"/>
  <c r="H100" i="20"/>
  <c r="G100" i="20"/>
  <c r="F100" i="20"/>
  <c r="E100" i="20"/>
  <c r="D100" i="20"/>
  <c r="C100" i="20"/>
  <c r="B100" i="20"/>
  <c r="M99" i="20"/>
  <c r="K99" i="20"/>
  <c r="J99" i="20"/>
  <c r="I99" i="20"/>
  <c r="H99" i="20"/>
  <c r="G99" i="20"/>
  <c r="G110" i="20" s="1"/>
  <c r="F99" i="20"/>
  <c r="F110" i="20" s="1"/>
  <c r="E99" i="20"/>
  <c r="E110" i="20" s="1"/>
  <c r="D99" i="20"/>
  <c r="D110" i="20" s="1"/>
  <c r="C99" i="20"/>
  <c r="C110" i="20" s="1"/>
  <c r="B99" i="20"/>
  <c r="B110" i="20" s="1"/>
  <c r="M98" i="20"/>
  <c r="K98" i="20"/>
  <c r="J98" i="20"/>
  <c r="I98" i="20"/>
  <c r="H98" i="20"/>
  <c r="G98" i="20"/>
  <c r="F98" i="20"/>
  <c r="E98" i="20"/>
  <c r="D98" i="20"/>
  <c r="C98" i="20"/>
  <c r="B98" i="20"/>
  <c r="M97" i="20"/>
  <c r="K97" i="20"/>
  <c r="J97" i="20"/>
  <c r="I97" i="20"/>
  <c r="H97" i="20"/>
  <c r="G97" i="20"/>
  <c r="F97" i="20"/>
  <c r="E97" i="20"/>
  <c r="D97" i="20"/>
  <c r="C97" i="20"/>
  <c r="B97" i="20"/>
  <c r="M96" i="20"/>
  <c r="K96" i="20"/>
  <c r="J96" i="20"/>
  <c r="I96" i="20"/>
  <c r="H96" i="20"/>
  <c r="G96" i="20"/>
  <c r="F96" i="20"/>
  <c r="E96" i="20"/>
  <c r="D96" i="20"/>
  <c r="C96" i="20"/>
  <c r="B96" i="20"/>
  <c r="M95" i="20"/>
  <c r="K95" i="20"/>
  <c r="J95" i="20"/>
  <c r="I95" i="20"/>
  <c r="H95" i="20"/>
  <c r="G95" i="20"/>
  <c r="F95" i="20"/>
  <c r="E95" i="20"/>
  <c r="D95" i="20"/>
  <c r="C95" i="20"/>
  <c r="B95" i="20"/>
  <c r="M94" i="20"/>
  <c r="K94" i="20"/>
  <c r="J94" i="20"/>
  <c r="I94" i="20"/>
  <c r="H94" i="20"/>
  <c r="G94" i="20"/>
  <c r="F94" i="20"/>
  <c r="E94" i="20"/>
  <c r="D94" i="20"/>
  <c r="C94" i="20"/>
  <c r="B94" i="20"/>
  <c r="M93" i="20"/>
  <c r="K93" i="20"/>
  <c r="J93" i="20"/>
  <c r="I93" i="20"/>
  <c r="H93" i="20"/>
  <c r="G93" i="20"/>
  <c r="F93" i="20"/>
  <c r="E93" i="20"/>
  <c r="D93" i="20"/>
  <c r="C93" i="20"/>
  <c r="B93" i="20"/>
  <c r="M92" i="20"/>
  <c r="K92" i="20"/>
  <c r="J92" i="20"/>
  <c r="I92" i="20"/>
  <c r="H92" i="20"/>
  <c r="G92" i="20"/>
  <c r="F92" i="20"/>
  <c r="E92" i="20"/>
  <c r="D92" i="20"/>
  <c r="C92" i="20"/>
  <c r="B92" i="20"/>
  <c r="M91" i="20"/>
  <c r="K91" i="20"/>
  <c r="J91" i="20"/>
  <c r="I91" i="20"/>
  <c r="H91" i="20"/>
  <c r="G91" i="20"/>
  <c r="F91" i="20"/>
  <c r="E91" i="20"/>
  <c r="D91" i="20"/>
  <c r="C91" i="20"/>
  <c r="B91" i="20"/>
  <c r="M90" i="20"/>
  <c r="K90" i="20"/>
  <c r="J90" i="20"/>
  <c r="I90" i="20"/>
  <c r="H90" i="20"/>
  <c r="G90" i="20"/>
  <c r="F90" i="20"/>
  <c r="E90" i="20"/>
  <c r="D90" i="20"/>
  <c r="C90" i="20"/>
  <c r="B90" i="20"/>
  <c r="M89" i="20"/>
  <c r="K89" i="20"/>
  <c r="J89" i="20"/>
  <c r="I89" i="20"/>
  <c r="H89" i="20"/>
  <c r="G89" i="20"/>
  <c r="F89" i="20"/>
  <c r="E89" i="20"/>
  <c r="D89" i="20"/>
  <c r="C89" i="20"/>
  <c r="B89" i="20"/>
  <c r="M88" i="20"/>
  <c r="K88" i="20"/>
  <c r="J88" i="20"/>
  <c r="I88" i="20"/>
  <c r="H88" i="20"/>
  <c r="G88" i="20"/>
  <c r="F88" i="20"/>
  <c r="E88" i="20"/>
  <c r="D88" i="20"/>
  <c r="C88" i="20"/>
  <c r="B88" i="20"/>
  <c r="M87" i="20"/>
  <c r="K87" i="20"/>
  <c r="J87" i="20"/>
  <c r="I87" i="20"/>
  <c r="H87" i="20"/>
  <c r="G87" i="20"/>
  <c r="F87" i="20"/>
  <c r="E87" i="20"/>
  <c r="D87" i="20"/>
  <c r="C87" i="20"/>
  <c r="B87" i="20"/>
  <c r="M86" i="20"/>
  <c r="K86" i="20"/>
  <c r="J86" i="20"/>
  <c r="I86" i="20"/>
  <c r="H86" i="20"/>
  <c r="G86" i="20"/>
  <c r="F86" i="20"/>
  <c r="E86" i="20"/>
  <c r="D86" i="20"/>
  <c r="C86" i="20"/>
  <c r="B86" i="20"/>
  <c r="M85" i="20"/>
  <c r="K85" i="20"/>
  <c r="J85" i="20"/>
  <c r="I85" i="20"/>
  <c r="H85" i="20"/>
  <c r="G85" i="20"/>
  <c r="F85" i="20"/>
  <c r="E85" i="20"/>
  <c r="D85" i="20"/>
  <c r="C85" i="20"/>
  <c r="B85" i="20"/>
  <c r="M84" i="20"/>
  <c r="K84" i="20"/>
  <c r="J84" i="20"/>
  <c r="I84" i="20"/>
  <c r="H84" i="20"/>
  <c r="G84" i="20"/>
  <c r="F84" i="20"/>
  <c r="E84" i="20"/>
  <c r="D84" i="20"/>
  <c r="C84" i="20"/>
  <c r="B84" i="20"/>
  <c r="M83" i="20"/>
  <c r="K83" i="20"/>
  <c r="J83" i="20"/>
  <c r="I83" i="20"/>
  <c r="H83" i="20"/>
  <c r="G83" i="20"/>
  <c r="F83" i="20"/>
  <c r="E83" i="20"/>
  <c r="D83" i="20"/>
  <c r="C83" i="20"/>
  <c r="B83" i="20"/>
  <c r="M82" i="20"/>
  <c r="K82" i="20"/>
  <c r="J82" i="20"/>
  <c r="I82" i="20"/>
  <c r="H82" i="20"/>
  <c r="G82" i="20"/>
  <c r="F82" i="20"/>
  <c r="E82" i="20"/>
  <c r="D82" i="20"/>
  <c r="C82" i="20"/>
  <c r="B82" i="20"/>
  <c r="M81" i="20"/>
  <c r="K81" i="20"/>
  <c r="J81" i="20"/>
  <c r="I81" i="20"/>
  <c r="H81" i="20"/>
  <c r="G81" i="20"/>
  <c r="F81" i="20"/>
  <c r="E81" i="20"/>
  <c r="D81" i="20"/>
  <c r="C81" i="20"/>
  <c r="B81" i="20"/>
  <c r="M80" i="20"/>
  <c r="K80" i="20"/>
  <c r="J80" i="20"/>
  <c r="I80" i="20"/>
  <c r="H80" i="20"/>
  <c r="G80" i="20"/>
  <c r="F80" i="20"/>
  <c r="E80" i="20"/>
  <c r="D80" i="20"/>
  <c r="C80" i="20"/>
  <c r="B80" i="20"/>
  <c r="M79" i="20"/>
  <c r="K79" i="20"/>
  <c r="J79" i="20"/>
  <c r="I79" i="20"/>
  <c r="H79" i="20"/>
  <c r="G79" i="20"/>
  <c r="F79" i="20"/>
  <c r="E79" i="20"/>
  <c r="D79" i="20"/>
  <c r="C79" i="20"/>
  <c r="B79" i="20"/>
  <c r="M78" i="20"/>
  <c r="K78" i="20"/>
  <c r="J78" i="20"/>
  <c r="I78" i="20"/>
  <c r="H78" i="20"/>
  <c r="G78" i="20"/>
  <c r="F78" i="20"/>
  <c r="E78" i="20"/>
  <c r="D78" i="20"/>
  <c r="C78" i="20"/>
  <c r="B78" i="20"/>
  <c r="M77" i="20"/>
  <c r="K77" i="20"/>
  <c r="J77" i="20"/>
  <c r="I77" i="20"/>
  <c r="H77" i="20"/>
  <c r="G77" i="20"/>
  <c r="F77" i="20"/>
  <c r="E77" i="20"/>
  <c r="D77" i="20"/>
  <c r="C77" i="20"/>
  <c r="B77" i="20"/>
  <c r="G72" i="20"/>
  <c r="F72" i="20"/>
  <c r="E72" i="20"/>
  <c r="D72" i="20"/>
  <c r="C72" i="20"/>
  <c r="B72" i="20"/>
  <c r="M70" i="20"/>
  <c r="K70" i="20"/>
  <c r="J70" i="20"/>
  <c r="I70" i="20"/>
  <c r="H70" i="20"/>
  <c r="G70" i="20"/>
  <c r="F70" i="20"/>
  <c r="E70" i="20"/>
  <c r="D70" i="20"/>
  <c r="C70" i="20"/>
  <c r="B70" i="20"/>
  <c r="M69" i="20"/>
  <c r="K69" i="20"/>
  <c r="J69" i="20"/>
  <c r="I69" i="20"/>
  <c r="H69" i="20"/>
  <c r="G69" i="20"/>
  <c r="F69" i="20"/>
  <c r="E69" i="20"/>
  <c r="D69" i="20"/>
  <c r="C69" i="20"/>
  <c r="B69" i="20"/>
  <c r="M68" i="20"/>
  <c r="K68" i="20"/>
  <c r="J68" i="20"/>
  <c r="I68" i="20"/>
  <c r="H68" i="20"/>
  <c r="G68" i="20"/>
  <c r="F68" i="20"/>
  <c r="E68" i="20"/>
  <c r="D68" i="20"/>
  <c r="C68" i="20"/>
  <c r="B68" i="20"/>
  <c r="M67" i="20"/>
  <c r="K67" i="20"/>
  <c r="J67" i="20"/>
  <c r="I67" i="20"/>
  <c r="H67" i="20"/>
  <c r="G67" i="20"/>
  <c r="F67" i="20"/>
  <c r="E67" i="20"/>
  <c r="D67" i="20"/>
  <c r="C67" i="20"/>
  <c r="B67" i="20"/>
  <c r="M66" i="20"/>
  <c r="K66" i="20"/>
  <c r="J66" i="20"/>
  <c r="I66" i="20"/>
  <c r="H66" i="20"/>
  <c r="G66" i="20"/>
  <c r="F66" i="20"/>
  <c r="E66" i="20"/>
  <c r="D66" i="20"/>
  <c r="C66" i="20"/>
  <c r="B66" i="20"/>
  <c r="M65" i="20"/>
  <c r="K65" i="20"/>
  <c r="J65" i="20"/>
  <c r="I65" i="20"/>
  <c r="H65" i="20"/>
  <c r="G65" i="20"/>
  <c r="F65" i="20"/>
  <c r="E65" i="20"/>
  <c r="D65" i="20"/>
  <c r="C65" i="20"/>
  <c r="B65" i="20"/>
  <c r="M64" i="20"/>
  <c r="K64" i="20"/>
  <c r="J64" i="20"/>
  <c r="I64" i="20"/>
  <c r="H64" i="20"/>
  <c r="G64" i="20"/>
  <c r="F64" i="20"/>
  <c r="E64" i="20"/>
  <c r="D64" i="20"/>
  <c r="C64" i="20"/>
  <c r="B64" i="20"/>
  <c r="M63" i="20"/>
  <c r="K63" i="20"/>
  <c r="J63" i="20"/>
  <c r="I63" i="20"/>
  <c r="H63" i="20"/>
  <c r="G63" i="20"/>
  <c r="F63" i="20"/>
  <c r="E63" i="20"/>
  <c r="D63" i="20"/>
  <c r="C63" i="20"/>
  <c r="B63" i="20"/>
  <c r="M62" i="20"/>
  <c r="K62" i="20"/>
  <c r="J62" i="20"/>
  <c r="I62" i="20"/>
  <c r="H62" i="20"/>
  <c r="G62" i="20"/>
  <c r="G73" i="20" s="1"/>
  <c r="F62" i="20"/>
  <c r="F73" i="20" s="1"/>
  <c r="E62" i="20"/>
  <c r="E73" i="20" s="1"/>
  <c r="D62" i="20"/>
  <c r="D73" i="20" s="1"/>
  <c r="C62" i="20"/>
  <c r="C73" i="20" s="1"/>
  <c r="B62" i="20"/>
  <c r="B73" i="20" s="1"/>
  <c r="M61" i="20"/>
  <c r="K61" i="20"/>
  <c r="J61" i="20"/>
  <c r="I61" i="20"/>
  <c r="H61" i="20"/>
  <c r="G61" i="20"/>
  <c r="F61" i="20"/>
  <c r="E61" i="20"/>
  <c r="D61" i="20"/>
  <c r="C61" i="20"/>
  <c r="B61" i="20"/>
  <c r="M60" i="20"/>
  <c r="K60" i="20"/>
  <c r="J60" i="20"/>
  <c r="I60" i="20"/>
  <c r="H60" i="20"/>
  <c r="G60" i="20"/>
  <c r="F60" i="20"/>
  <c r="E60" i="20"/>
  <c r="D60" i="20"/>
  <c r="C60" i="20"/>
  <c r="B60" i="20"/>
  <c r="M59" i="20"/>
  <c r="K59" i="20"/>
  <c r="J59" i="20"/>
  <c r="I59" i="20"/>
  <c r="H59" i="20"/>
  <c r="G59" i="20"/>
  <c r="F59" i="20"/>
  <c r="E59" i="20"/>
  <c r="D59" i="20"/>
  <c r="C59" i="20"/>
  <c r="B59" i="20"/>
  <c r="M58" i="20"/>
  <c r="K58" i="20"/>
  <c r="J58" i="20"/>
  <c r="I58" i="20"/>
  <c r="H58" i="20"/>
  <c r="G58" i="20"/>
  <c r="F58" i="20"/>
  <c r="E58" i="20"/>
  <c r="D58" i="20"/>
  <c r="C58" i="20"/>
  <c r="B58" i="20"/>
  <c r="M57" i="20"/>
  <c r="K57" i="20"/>
  <c r="J57" i="20"/>
  <c r="I57" i="20"/>
  <c r="H57" i="20"/>
  <c r="G57" i="20"/>
  <c r="F57" i="20"/>
  <c r="E57" i="20"/>
  <c r="D57" i="20"/>
  <c r="C57" i="20"/>
  <c r="B57" i="20"/>
  <c r="M56" i="20"/>
  <c r="K56" i="20"/>
  <c r="J56" i="20"/>
  <c r="I56" i="20"/>
  <c r="H56" i="20"/>
  <c r="G56" i="20"/>
  <c r="F56" i="20"/>
  <c r="E56" i="20"/>
  <c r="D56" i="20"/>
  <c r="C56" i="20"/>
  <c r="B56" i="20"/>
  <c r="M55" i="20"/>
  <c r="K55" i="20"/>
  <c r="J55" i="20"/>
  <c r="I55" i="20"/>
  <c r="H55" i="20"/>
  <c r="G55" i="20"/>
  <c r="F55" i="20"/>
  <c r="E55" i="20"/>
  <c r="D55" i="20"/>
  <c r="C55" i="20"/>
  <c r="B55" i="20"/>
  <c r="M54" i="20"/>
  <c r="K54" i="20"/>
  <c r="J54" i="20"/>
  <c r="I54" i="20"/>
  <c r="H54" i="20"/>
  <c r="G54" i="20"/>
  <c r="F54" i="20"/>
  <c r="E54" i="20"/>
  <c r="D54" i="20"/>
  <c r="C54" i="20"/>
  <c r="B54" i="20"/>
  <c r="M53" i="20"/>
  <c r="K53" i="20"/>
  <c r="J53" i="20"/>
  <c r="I53" i="20"/>
  <c r="H53" i="20"/>
  <c r="G53" i="20"/>
  <c r="F53" i="20"/>
  <c r="E53" i="20"/>
  <c r="D53" i="20"/>
  <c r="C53" i="20"/>
  <c r="B53" i="20"/>
  <c r="M52" i="20"/>
  <c r="K52" i="20"/>
  <c r="J52" i="20"/>
  <c r="I52" i="20"/>
  <c r="H52" i="20"/>
  <c r="G52" i="20"/>
  <c r="F52" i="20"/>
  <c r="E52" i="20"/>
  <c r="D52" i="20"/>
  <c r="C52" i="20"/>
  <c r="B52" i="20"/>
  <c r="M51" i="20"/>
  <c r="K51" i="20"/>
  <c r="J51" i="20"/>
  <c r="I51" i="20"/>
  <c r="H51" i="20"/>
  <c r="G51" i="20"/>
  <c r="F51" i="20"/>
  <c r="E51" i="20"/>
  <c r="D51" i="20"/>
  <c r="C51" i="20"/>
  <c r="B51" i="20"/>
  <c r="M50" i="20"/>
  <c r="K50" i="20"/>
  <c r="J50" i="20"/>
  <c r="I50" i="20"/>
  <c r="H50" i="20"/>
  <c r="G50" i="20"/>
  <c r="F50" i="20"/>
  <c r="E50" i="20"/>
  <c r="D50" i="20"/>
  <c r="C50" i="20"/>
  <c r="B50" i="20"/>
  <c r="M49" i="20"/>
  <c r="K49" i="20"/>
  <c r="J49" i="20"/>
  <c r="I49" i="20"/>
  <c r="H49" i="20"/>
  <c r="G49" i="20"/>
  <c r="F49" i="20"/>
  <c r="E49" i="20"/>
  <c r="D49" i="20"/>
  <c r="C49" i="20"/>
  <c r="B49" i="20"/>
  <c r="M48" i="20"/>
  <c r="K48" i="20"/>
  <c r="J48" i="20"/>
  <c r="I48" i="20"/>
  <c r="H48" i="20"/>
  <c r="G48" i="20"/>
  <c r="F48" i="20"/>
  <c r="E48" i="20"/>
  <c r="D48" i="20"/>
  <c r="C48" i="20"/>
  <c r="B48" i="20"/>
  <c r="M47" i="20"/>
  <c r="K47" i="20"/>
  <c r="J47" i="20"/>
  <c r="I47" i="20"/>
  <c r="H47" i="20"/>
  <c r="G47" i="20"/>
  <c r="F47" i="20"/>
  <c r="E47" i="20"/>
  <c r="D47" i="20"/>
  <c r="C47" i="20"/>
  <c r="B47" i="20"/>
  <c r="M46" i="20"/>
  <c r="K46" i="20"/>
  <c r="J46" i="20"/>
  <c r="I46" i="20"/>
  <c r="H46" i="20"/>
  <c r="G46" i="20"/>
  <c r="F46" i="20"/>
  <c r="E46" i="20"/>
  <c r="D46" i="20"/>
  <c r="C46" i="20"/>
  <c r="B46" i="20"/>
  <c r="M45" i="20"/>
  <c r="K45" i="20"/>
  <c r="J45" i="20"/>
  <c r="I45" i="20"/>
  <c r="H45" i="20"/>
  <c r="G45" i="20"/>
  <c r="F45" i="20"/>
  <c r="E45" i="20"/>
  <c r="D45" i="20"/>
  <c r="C45" i="20"/>
  <c r="B45" i="20"/>
  <c r="M44" i="20"/>
  <c r="K44" i="20"/>
  <c r="J44" i="20"/>
  <c r="I44" i="20"/>
  <c r="H44" i="20"/>
  <c r="G44" i="20"/>
  <c r="F44" i="20"/>
  <c r="E44" i="20"/>
  <c r="D44" i="20"/>
  <c r="C44" i="20"/>
  <c r="B44" i="20"/>
  <c r="M43" i="20"/>
  <c r="K43" i="20"/>
  <c r="J43" i="20"/>
  <c r="I43" i="20"/>
  <c r="H43" i="20"/>
  <c r="G43" i="20"/>
  <c r="F43" i="20"/>
  <c r="E43" i="20"/>
  <c r="D43" i="20"/>
  <c r="C43" i="20"/>
  <c r="B43" i="20"/>
  <c r="M42" i="20"/>
  <c r="K42" i="20"/>
  <c r="J42" i="20"/>
  <c r="I42" i="20"/>
  <c r="H42" i="20"/>
  <c r="G42" i="20"/>
  <c r="F42" i="20"/>
  <c r="E42" i="20"/>
  <c r="D42" i="20"/>
  <c r="C42" i="20"/>
  <c r="B42" i="20"/>
  <c r="M41" i="20"/>
  <c r="K41" i="20"/>
  <c r="J41" i="20"/>
  <c r="I41" i="20"/>
  <c r="H41" i="20"/>
  <c r="G41" i="20"/>
  <c r="F41" i="20"/>
  <c r="E41" i="20"/>
  <c r="D41" i="20"/>
  <c r="C41" i="20"/>
  <c r="B41" i="20"/>
  <c r="M40" i="20"/>
  <c r="K40" i="20"/>
  <c r="J40" i="20"/>
  <c r="I40" i="20"/>
  <c r="H40" i="20"/>
  <c r="G40" i="20"/>
  <c r="F40" i="20"/>
  <c r="E40" i="20"/>
  <c r="D40" i="20"/>
  <c r="C40" i="20"/>
  <c r="B40" i="20"/>
  <c r="G35" i="20"/>
  <c r="F35" i="20"/>
  <c r="E35" i="20"/>
  <c r="D35" i="20"/>
  <c r="C35" i="20"/>
  <c r="B35" i="20"/>
  <c r="M33" i="20"/>
  <c r="K33" i="20"/>
  <c r="J33" i="20"/>
  <c r="I33" i="20"/>
  <c r="H33" i="20"/>
  <c r="G33" i="20"/>
  <c r="F33" i="20"/>
  <c r="E33" i="20"/>
  <c r="D33" i="20"/>
  <c r="C33" i="20"/>
  <c r="B33" i="20"/>
  <c r="M32" i="20"/>
  <c r="K32" i="20"/>
  <c r="J32" i="20"/>
  <c r="I32" i="20"/>
  <c r="H32" i="20"/>
  <c r="G32" i="20"/>
  <c r="F32" i="20"/>
  <c r="E32" i="20"/>
  <c r="D32" i="20"/>
  <c r="C32" i="20"/>
  <c r="B32" i="20"/>
  <c r="M31" i="20"/>
  <c r="K31" i="20"/>
  <c r="J31" i="20"/>
  <c r="I31" i="20"/>
  <c r="H31" i="20"/>
  <c r="G31" i="20"/>
  <c r="F31" i="20"/>
  <c r="E31" i="20"/>
  <c r="D31" i="20"/>
  <c r="C31" i="20"/>
  <c r="B31" i="20"/>
  <c r="M30" i="20"/>
  <c r="K30" i="20"/>
  <c r="J30" i="20"/>
  <c r="I30" i="20"/>
  <c r="H30" i="20"/>
  <c r="G30" i="20"/>
  <c r="F30" i="20"/>
  <c r="E30" i="20"/>
  <c r="D30" i="20"/>
  <c r="C30" i="20"/>
  <c r="B30" i="20"/>
  <c r="M29" i="20"/>
  <c r="K29" i="20"/>
  <c r="J29" i="20"/>
  <c r="I29" i="20"/>
  <c r="H29" i="20"/>
  <c r="G29" i="20"/>
  <c r="F29" i="20"/>
  <c r="E29" i="20"/>
  <c r="D29" i="20"/>
  <c r="C29" i="20"/>
  <c r="B29" i="20"/>
  <c r="M28" i="20"/>
  <c r="K28" i="20"/>
  <c r="J28" i="20"/>
  <c r="I28" i="20"/>
  <c r="H28" i="20"/>
  <c r="G28" i="20"/>
  <c r="F28" i="20"/>
  <c r="E28" i="20"/>
  <c r="D28" i="20"/>
  <c r="C28" i="20"/>
  <c r="B28" i="20"/>
  <c r="M27" i="20"/>
  <c r="K27" i="20"/>
  <c r="J27" i="20"/>
  <c r="I27" i="20"/>
  <c r="H27" i="20"/>
  <c r="G27" i="20"/>
  <c r="F27" i="20"/>
  <c r="E27" i="20"/>
  <c r="D27" i="20"/>
  <c r="C27" i="20"/>
  <c r="B27" i="20"/>
  <c r="M26" i="20"/>
  <c r="K26" i="20"/>
  <c r="J26" i="20"/>
  <c r="I26" i="20"/>
  <c r="H26" i="20"/>
  <c r="G26" i="20"/>
  <c r="F26" i="20"/>
  <c r="E26" i="20"/>
  <c r="D26" i="20"/>
  <c r="C26" i="20"/>
  <c r="B26" i="20"/>
  <c r="M25" i="20"/>
  <c r="K25" i="20"/>
  <c r="J25" i="20"/>
  <c r="I25" i="20"/>
  <c r="H25" i="20"/>
  <c r="G25" i="20"/>
  <c r="G36" i="20" s="1"/>
  <c r="F25" i="20"/>
  <c r="F36" i="20" s="1"/>
  <c r="E25" i="20"/>
  <c r="E36" i="20" s="1"/>
  <c r="D25" i="20"/>
  <c r="D36" i="20" s="1"/>
  <c r="C25" i="20"/>
  <c r="C36" i="20" s="1"/>
  <c r="B25" i="20"/>
  <c r="B36" i="20" s="1"/>
  <c r="M24" i="20"/>
  <c r="K24" i="20"/>
  <c r="J24" i="20"/>
  <c r="I24" i="20"/>
  <c r="H24" i="20"/>
  <c r="G24" i="20"/>
  <c r="F24" i="20"/>
  <c r="E24" i="20"/>
  <c r="D24" i="20"/>
  <c r="C24" i="20"/>
  <c r="B24" i="20"/>
  <c r="M23" i="20"/>
  <c r="K23" i="20"/>
  <c r="J23" i="20"/>
  <c r="I23" i="20"/>
  <c r="H23" i="20"/>
  <c r="G23" i="20"/>
  <c r="F23" i="20"/>
  <c r="E23" i="20"/>
  <c r="D23" i="20"/>
  <c r="C23" i="20"/>
  <c r="B23" i="20"/>
  <c r="M22" i="20"/>
  <c r="K22" i="20"/>
  <c r="J22" i="20"/>
  <c r="I22" i="20"/>
  <c r="H22" i="20"/>
  <c r="G22" i="20"/>
  <c r="F22" i="20"/>
  <c r="E22" i="20"/>
  <c r="D22" i="20"/>
  <c r="C22" i="20"/>
  <c r="B22" i="20"/>
  <c r="M21" i="20"/>
  <c r="K21" i="20"/>
  <c r="J21" i="20"/>
  <c r="I21" i="20"/>
  <c r="H21" i="20"/>
  <c r="G21" i="20"/>
  <c r="F21" i="20"/>
  <c r="E21" i="20"/>
  <c r="D21" i="20"/>
  <c r="C21" i="20"/>
  <c r="B21" i="20"/>
  <c r="M20" i="20"/>
  <c r="K20" i="20"/>
  <c r="J20" i="20"/>
  <c r="I20" i="20"/>
  <c r="H20" i="20"/>
  <c r="G20" i="20"/>
  <c r="F20" i="20"/>
  <c r="E20" i="20"/>
  <c r="D20" i="20"/>
  <c r="C20" i="20"/>
  <c r="B20" i="20"/>
  <c r="M19" i="20"/>
  <c r="K19" i="20"/>
  <c r="J19" i="20"/>
  <c r="I19" i="20"/>
  <c r="H19" i="20"/>
  <c r="G19" i="20"/>
  <c r="F19" i="20"/>
  <c r="E19" i="20"/>
  <c r="D19" i="20"/>
  <c r="C19" i="20"/>
  <c r="B19" i="20"/>
  <c r="M18" i="20"/>
  <c r="K18" i="20"/>
  <c r="J18" i="20"/>
  <c r="I18" i="20"/>
  <c r="H18" i="20"/>
  <c r="G18" i="20"/>
  <c r="F18" i="20"/>
  <c r="E18" i="20"/>
  <c r="D18" i="20"/>
  <c r="C18" i="20"/>
  <c r="B18" i="20"/>
  <c r="M17" i="20"/>
  <c r="J17" i="20"/>
  <c r="I17" i="20"/>
  <c r="H17" i="20"/>
  <c r="G17" i="20"/>
  <c r="F17" i="20"/>
  <c r="E17" i="20"/>
  <c r="D17" i="20"/>
  <c r="C17" i="20"/>
  <c r="B17" i="20"/>
  <c r="M16" i="20"/>
  <c r="J16" i="20"/>
  <c r="I16" i="20"/>
  <c r="H16" i="20"/>
  <c r="G16" i="20"/>
  <c r="F16" i="20"/>
  <c r="E16" i="20"/>
  <c r="D16" i="20"/>
  <c r="C16" i="20"/>
  <c r="B16" i="20"/>
  <c r="M15" i="20"/>
  <c r="J15" i="20"/>
  <c r="I15" i="20"/>
  <c r="H15" i="20"/>
  <c r="G15" i="20"/>
  <c r="F15" i="20"/>
  <c r="E15" i="20"/>
  <c r="D15" i="20"/>
  <c r="C15" i="20"/>
  <c r="B15" i="20"/>
  <c r="M14" i="20"/>
  <c r="J14" i="20"/>
  <c r="I14" i="20"/>
  <c r="H14" i="20"/>
  <c r="G14" i="20"/>
  <c r="F14" i="20"/>
  <c r="E14" i="20"/>
  <c r="D14" i="20"/>
  <c r="C14" i="20"/>
  <c r="B14" i="20"/>
  <c r="M13" i="20"/>
  <c r="J13" i="20"/>
  <c r="I13" i="20"/>
  <c r="H13" i="20"/>
  <c r="G13" i="20"/>
  <c r="F13" i="20"/>
  <c r="E13" i="20"/>
  <c r="D13" i="20"/>
  <c r="C13" i="20"/>
  <c r="B13" i="20"/>
  <c r="M12" i="20"/>
  <c r="J12" i="20"/>
  <c r="I12" i="20"/>
  <c r="H12" i="20"/>
  <c r="G12" i="20"/>
  <c r="F12" i="20"/>
  <c r="E12" i="20"/>
  <c r="D12" i="20"/>
  <c r="C12" i="20"/>
  <c r="B12" i="20"/>
  <c r="M11" i="20"/>
  <c r="J11" i="20"/>
  <c r="I11" i="20"/>
  <c r="H11" i="20"/>
  <c r="G11" i="20"/>
  <c r="F11" i="20"/>
  <c r="E11" i="20"/>
  <c r="D11" i="20"/>
  <c r="C11" i="20"/>
  <c r="B11" i="20"/>
  <c r="M10" i="20"/>
  <c r="J10" i="20"/>
  <c r="I10" i="20"/>
  <c r="H10" i="20"/>
  <c r="G10" i="20"/>
  <c r="F10" i="20"/>
  <c r="E10" i="20"/>
  <c r="D10" i="20"/>
  <c r="C10" i="20"/>
  <c r="B10" i="20"/>
  <c r="M9" i="20"/>
  <c r="J9" i="20"/>
  <c r="I9" i="20"/>
  <c r="H9" i="20"/>
  <c r="G9" i="20"/>
  <c r="F9" i="20"/>
  <c r="E9" i="20"/>
  <c r="D9" i="20"/>
  <c r="C9" i="20"/>
  <c r="B9" i="20"/>
  <c r="M8" i="20"/>
  <c r="J8" i="20"/>
  <c r="I8" i="20"/>
  <c r="H8" i="20"/>
  <c r="G8" i="20"/>
  <c r="F8" i="20"/>
  <c r="E8" i="20"/>
  <c r="D8" i="20"/>
  <c r="C8" i="20"/>
  <c r="B8" i="20"/>
  <c r="M7" i="20"/>
  <c r="J7" i="20"/>
  <c r="I7" i="20"/>
  <c r="H7" i="20"/>
  <c r="G7" i="20"/>
  <c r="F7" i="20"/>
  <c r="E7" i="20"/>
  <c r="D7" i="20"/>
  <c r="C7" i="20"/>
  <c r="B7" i="20"/>
  <c r="M6" i="20"/>
  <c r="J6" i="20"/>
  <c r="I6" i="20"/>
  <c r="H6" i="20"/>
  <c r="G6" i="20"/>
  <c r="F6" i="20"/>
  <c r="E6" i="20"/>
  <c r="D6" i="20"/>
  <c r="C6" i="20"/>
  <c r="B6" i="20"/>
  <c r="M5" i="20"/>
  <c r="I5" i="20"/>
  <c r="H5" i="20"/>
  <c r="G5" i="20"/>
  <c r="F5" i="20"/>
  <c r="E5" i="20"/>
  <c r="D5" i="20"/>
  <c r="C5" i="20"/>
  <c r="B5" i="20"/>
  <c r="M4" i="20"/>
  <c r="J4" i="20"/>
  <c r="I4" i="20"/>
  <c r="H4" i="20"/>
  <c r="G4" i="20"/>
  <c r="F4" i="20"/>
  <c r="E4" i="20"/>
  <c r="D4" i="20"/>
  <c r="C4" i="20"/>
  <c r="B4" i="20"/>
  <c r="M3" i="20"/>
  <c r="K3" i="20"/>
  <c r="J3" i="20"/>
  <c r="I3" i="20"/>
  <c r="H3" i="20"/>
  <c r="G3" i="20"/>
  <c r="F3" i="20"/>
  <c r="E3" i="20"/>
  <c r="D3" i="20"/>
  <c r="C3" i="20"/>
  <c r="B3" i="20"/>
  <c r="AE35" i="19"/>
  <c r="AE72" i="19"/>
  <c r="AE109" i="19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73" i="19" s="1"/>
  <c r="AE63" i="19"/>
  <c r="AE64" i="19"/>
  <c r="AE65" i="19"/>
  <c r="AE66" i="19"/>
  <c r="AE67" i="19"/>
  <c r="AE68" i="19"/>
  <c r="AE69" i="19"/>
  <c r="AE70" i="19"/>
  <c r="AE77" i="19"/>
  <c r="AE78" i="19"/>
  <c r="AE79" i="19"/>
  <c r="AE80" i="19"/>
  <c r="AE81" i="19"/>
  <c r="AE82" i="19"/>
  <c r="AE83" i="19"/>
  <c r="AE84" i="19"/>
  <c r="AE85" i="19"/>
  <c r="AE86" i="19"/>
  <c r="AE87" i="19"/>
  <c r="AE88" i="19"/>
  <c r="AE89" i="19"/>
  <c r="AE90" i="19"/>
  <c r="AE91" i="19"/>
  <c r="AE92" i="19"/>
  <c r="AE93" i="19"/>
  <c r="AE94" i="19"/>
  <c r="AE95" i="19"/>
  <c r="AE96" i="19"/>
  <c r="AE97" i="19"/>
  <c r="AE98" i="19"/>
  <c r="AE99" i="19"/>
  <c r="AE110" i="19" s="1"/>
  <c r="AE100" i="19"/>
  <c r="AE101" i="19"/>
  <c r="AE102" i="19"/>
  <c r="AE103" i="19"/>
  <c r="AE104" i="19"/>
  <c r="AE105" i="19"/>
  <c r="AE106" i="19"/>
  <c r="AE107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2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U35" i="19"/>
  <c r="V35" i="19"/>
  <c r="W35" i="19"/>
  <c r="X35" i="19"/>
  <c r="Y35" i="19"/>
  <c r="Z35" i="19"/>
  <c r="AA35" i="19"/>
  <c r="AB35" i="19"/>
  <c r="AC35" i="19"/>
  <c r="B35" i="19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36" i="19" s="1"/>
  <c r="B26" i="19"/>
  <c r="B27" i="19"/>
  <c r="B28" i="19"/>
  <c r="B29" i="19"/>
  <c r="B30" i="19"/>
  <c r="B31" i="19"/>
  <c r="B32" i="19"/>
  <c r="B33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73" i="19" s="1"/>
  <c r="B63" i="19"/>
  <c r="B64" i="19"/>
  <c r="B65" i="19"/>
  <c r="B66" i="19"/>
  <c r="B67" i="19"/>
  <c r="B68" i="19"/>
  <c r="B69" i="19"/>
  <c r="B70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10" i="19" s="1"/>
  <c r="B100" i="19"/>
  <c r="B101" i="19"/>
  <c r="B102" i="19"/>
  <c r="B103" i="19"/>
  <c r="B104" i="19"/>
  <c r="B105" i="19"/>
  <c r="B106" i="19"/>
  <c r="B107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C93" i="19"/>
  <c r="D93" i="19"/>
  <c r="E93" i="19"/>
  <c r="F93" i="19"/>
  <c r="G93" i="19"/>
  <c r="H93" i="19"/>
  <c r="I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C99" i="19"/>
  <c r="C110" i="19" s="1"/>
  <c r="D99" i="19"/>
  <c r="D110" i="19" s="1"/>
  <c r="E99" i="19"/>
  <c r="E110" i="19" s="1"/>
  <c r="F99" i="19"/>
  <c r="F110" i="19" s="1"/>
  <c r="G99" i="19"/>
  <c r="G110" i="19" s="1"/>
  <c r="H99" i="19"/>
  <c r="H110" i="19" s="1"/>
  <c r="I99" i="19"/>
  <c r="I110" i="19" s="1"/>
  <c r="J99" i="19"/>
  <c r="J110" i="19" s="1"/>
  <c r="K99" i="19"/>
  <c r="K110" i="19" s="1"/>
  <c r="L99" i="19"/>
  <c r="L110" i="19" s="1"/>
  <c r="M99" i="19"/>
  <c r="M110" i="19" s="1"/>
  <c r="N99" i="19"/>
  <c r="N110" i="19" s="1"/>
  <c r="O99" i="19"/>
  <c r="O110" i="19" s="1"/>
  <c r="P99" i="19"/>
  <c r="P110" i="19" s="1"/>
  <c r="Q99" i="19"/>
  <c r="Q110" i="19" s="1"/>
  <c r="R99" i="19"/>
  <c r="R110" i="19" s="1"/>
  <c r="S99" i="19"/>
  <c r="S110" i="19" s="1"/>
  <c r="T99" i="19"/>
  <c r="T110" i="19" s="1"/>
  <c r="U99" i="19"/>
  <c r="U110" i="19" s="1"/>
  <c r="V99" i="19"/>
  <c r="V110" i="19" s="1"/>
  <c r="W99" i="19"/>
  <c r="W110" i="19" s="1"/>
  <c r="X99" i="19"/>
  <c r="X110" i="19" s="1"/>
  <c r="Y99" i="19"/>
  <c r="Y110" i="19" s="1"/>
  <c r="Z99" i="19"/>
  <c r="Z110" i="19" s="1"/>
  <c r="AA99" i="19"/>
  <c r="AA110" i="19" s="1"/>
  <c r="AB99" i="19"/>
  <c r="AB110" i="19" s="1"/>
  <c r="AC99" i="19"/>
  <c r="AC110" i="19" s="1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AC106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AC3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36" i="19" s="1"/>
  <c r="AC26" i="19"/>
  <c r="AC27" i="19"/>
  <c r="AC28" i="19"/>
  <c r="AC29" i="19"/>
  <c r="AC30" i="19"/>
  <c r="AC31" i="19"/>
  <c r="AC32" i="19"/>
  <c r="AC33" i="19"/>
  <c r="AC40" i="19"/>
  <c r="AC41" i="19"/>
  <c r="AC42" i="19"/>
  <c r="AC43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58" i="19"/>
  <c r="AC59" i="19"/>
  <c r="AC60" i="19"/>
  <c r="AC61" i="19"/>
  <c r="AC62" i="19"/>
  <c r="AC73" i="19" s="1"/>
  <c r="AC63" i="19"/>
  <c r="AC64" i="19"/>
  <c r="AC65" i="19"/>
  <c r="AC66" i="19"/>
  <c r="AC67" i="19"/>
  <c r="AC68" i="19"/>
  <c r="AC69" i="19"/>
  <c r="AC7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C62" i="19"/>
  <c r="C73" i="19" s="1"/>
  <c r="D62" i="19"/>
  <c r="D73" i="19" s="1"/>
  <c r="E62" i="19"/>
  <c r="E73" i="19" s="1"/>
  <c r="F62" i="19"/>
  <c r="F73" i="19" s="1"/>
  <c r="G62" i="19"/>
  <c r="G73" i="19" s="1"/>
  <c r="H62" i="19"/>
  <c r="H73" i="19" s="1"/>
  <c r="I62" i="19"/>
  <c r="I73" i="19" s="1"/>
  <c r="J62" i="19"/>
  <c r="J73" i="19" s="1"/>
  <c r="K62" i="19"/>
  <c r="K73" i="19" s="1"/>
  <c r="L62" i="19"/>
  <c r="L73" i="19" s="1"/>
  <c r="M62" i="19"/>
  <c r="M73" i="19" s="1"/>
  <c r="N62" i="19"/>
  <c r="N73" i="19" s="1"/>
  <c r="O62" i="19"/>
  <c r="O73" i="19" s="1"/>
  <c r="P62" i="19"/>
  <c r="P73" i="19" s="1"/>
  <c r="Q62" i="19"/>
  <c r="Q73" i="19" s="1"/>
  <c r="R62" i="19"/>
  <c r="R73" i="19" s="1"/>
  <c r="S62" i="19"/>
  <c r="S73" i="19" s="1"/>
  <c r="T62" i="19"/>
  <c r="T73" i="19" s="1"/>
  <c r="U62" i="19"/>
  <c r="U73" i="19" s="1"/>
  <c r="V62" i="19"/>
  <c r="V73" i="19" s="1"/>
  <c r="W62" i="19"/>
  <c r="W73" i="19" s="1"/>
  <c r="X62" i="19"/>
  <c r="X73" i="19" s="1"/>
  <c r="Y62" i="19"/>
  <c r="Y73" i="19" s="1"/>
  <c r="Z62" i="19"/>
  <c r="Z73" i="19" s="1"/>
  <c r="AA62" i="19"/>
  <c r="AA73" i="19" s="1"/>
  <c r="AB62" i="19"/>
  <c r="AB73" i="19" s="1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C25" i="19"/>
  <c r="C36" i="19" s="1"/>
  <c r="D25" i="19"/>
  <c r="D36" i="19" s="1"/>
  <c r="E25" i="19"/>
  <c r="E36" i="19" s="1"/>
  <c r="F25" i="19"/>
  <c r="F36" i="19" s="1"/>
  <c r="G25" i="19"/>
  <c r="G36" i="19" s="1"/>
  <c r="H25" i="19"/>
  <c r="H36" i="19" s="1"/>
  <c r="I25" i="19"/>
  <c r="I36" i="19" s="1"/>
  <c r="J25" i="19"/>
  <c r="J36" i="19" s="1"/>
  <c r="K25" i="19"/>
  <c r="K36" i="19" s="1"/>
  <c r="L25" i="19"/>
  <c r="L36" i="19" s="1"/>
  <c r="M25" i="19"/>
  <c r="M36" i="19" s="1"/>
  <c r="N25" i="19"/>
  <c r="N36" i="19" s="1"/>
  <c r="O25" i="19"/>
  <c r="O36" i="19" s="1"/>
  <c r="P25" i="19"/>
  <c r="P36" i="19" s="1"/>
  <c r="Q25" i="19"/>
  <c r="Q36" i="19" s="1"/>
  <c r="R25" i="19"/>
  <c r="R36" i="19" s="1"/>
  <c r="S25" i="19"/>
  <c r="S36" i="19" s="1"/>
  <c r="T25" i="19"/>
  <c r="T36" i="19" s="1"/>
  <c r="U25" i="19"/>
  <c r="U36" i="19" s="1"/>
  <c r="V25" i="19"/>
  <c r="V36" i="19" s="1"/>
  <c r="W25" i="19"/>
  <c r="W36" i="19" s="1"/>
  <c r="X25" i="19"/>
  <c r="X36" i="19" s="1"/>
  <c r="Y25" i="19"/>
  <c r="Y36" i="19" s="1"/>
  <c r="Z25" i="19"/>
  <c r="Z36" i="19" s="1"/>
  <c r="AA25" i="19"/>
  <c r="AA36" i="19" s="1"/>
  <c r="AB25" i="19"/>
  <c r="AB36" i="19" s="1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</calcChain>
</file>

<file path=xl/sharedStrings.xml><?xml version="1.0" encoding="utf-8"?>
<sst xmlns="http://schemas.openxmlformats.org/spreadsheetml/2006/main" count="1034" uniqueCount="64">
  <si>
    <t>Entidad Federativa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</si>
  <si>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</si>
  <si>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</si>
  <si>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</si>
  <si>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</si>
  <si>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</si>
  <si>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</si>
  <si>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</si>
  <si>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</si>
  <si>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</si>
  <si>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</si>
  <si>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</si>
  <si>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</si>
  <si>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</si>
  <si>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</si>
  <si>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</si>
  <si>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</si>
  <si>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</si>
  <si>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</si>
  <si>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</si>
  <si>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</si>
  <si>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</si>
  <si>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</si>
  <si>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</si>
  <si>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</si>
  <si>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</si>
  <si>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</si>
  <si>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</si>
  <si>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</si>
  <si>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</si>
  <si>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</si>
  <si>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</si>
  <si>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-</t>
  </si>
  <si>
    <t>N/D</t>
  </si>
  <si>
    <t>Indicador:</t>
  </si>
  <si>
    <t>Periodicidad:</t>
  </si>
  <si>
    <t>Unidad de medida:</t>
  </si>
  <si>
    <t>Fuente:</t>
  </si>
  <si>
    <t>Link:</t>
  </si>
  <si>
    <t>Año:</t>
  </si>
  <si>
    <t>Última actualización:</t>
  </si>
  <si>
    <t>Millones de pesos corrientes.</t>
  </si>
  <si>
    <t>Ingresos de libre disposición</t>
  </si>
  <si>
    <t>Trimestral</t>
  </si>
  <si>
    <t xml:space="preserve">SHCP. Sistema de Alertas. </t>
  </si>
  <si>
    <t>Ingresos Totales de las Entidades Federativas</t>
  </si>
  <si>
    <t>Obligaciones de Corto Plazo y Proveedores y Contratistas  (OCPyPC) Total</t>
  </si>
  <si>
    <t xml:space="preserve"> Proveedores y Contratistas  (PC)</t>
  </si>
  <si>
    <t>Obligaciones a corto plazo (OCP)</t>
  </si>
  <si>
    <t>Servicio de la deuda y pago de inversión (SDyPI) total</t>
  </si>
  <si>
    <t>Pago de inversión (PI) de los entes públicos con respaldo</t>
  </si>
  <si>
    <t>Servicio de la deuda pública (SD) de los entes públicos con respaldo</t>
  </si>
  <si>
    <t>Pago de inversión (PI) del sector central</t>
  </si>
  <si>
    <t>Servicio de la deuda pública (SD) del sector central</t>
  </si>
  <si>
    <t>Servicio de la deuda pública de largo plazo (SD LP) del sector central</t>
  </si>
  <si>
    <t>Deuda y obligaciones totales</t>
  </si>
  <si>
    <t>Deuda y obligaciones- Asociaciones público privadas de entes públicos con respaldo</t>
  </si>
  <si>
    <t>Deuda y obligaciones-Deuda de entes públicos con respaldo</t>
  </si>
  <si>
    <t>Deuda y obligaciones- Asociaciones público privadas del sector central</t>
  </si>
  <si>
    <t>Deuda y obligaciones- Obligaciones de corto plazo del sector central</t>
  </si>
  <si>
    <t>Deuda y obligaciones- Deuda del sector central</t>
  </si>
  <si>
    <t>T4/2022</t>
  </si>
  <si>
    <t>2016-2025</t>
  </si>
  <si>
    <t>https://www.disciplinafinanciera.hacienda.gob.mx/es/DISCIPLINA_FINANCIERA/Entidades_Federativas_2025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</si>
</sst>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%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3" borderId="1" xfId="0" applyFill="1" applyBorder="1"/>
    <xf numFmtId="0" fontId="0" fillId="0" borderId="1" xfId="0" applyBorder="1"/>
    <xf numFmtId="43" fontId="0" fillId="0" borderId="1" xfId="1" applyFont="1" applyBorder="1"/>
    <xf numFmtId="164" fontId="2" fillId="0" borderId="0" xfId="0" applyNumberFormat="1" applyFont="1"/>
    <xf numFmtId="0" fontId="3" fillId="0" borderId="0" xfId="2"/>
    <xf numFmtId="14" fontId="0" fillId="0" borderId="0" xfId="0" applyNumberFormat="1"/>
    <xf numFmtId="164" fontId="4" fillId="0" borderId="0" xfId="0" applyNumberFormat="1" applyFont="1"/>
    <xf numFmtId="165" fontId="0" fillId="0" borderId="1" xfId="3" applyNumberFormat="1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7" fontId="0" fillId="2" borderId="1" xfId="0" applyNumberFormat="1" applyFill="1" applyBorder="1" applyAlignment="1">
      <alignment horizontal="center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66" fontId="5" fillId="0" borderId="1" xfId="1" applyNumberFormat="1" applyFont="1" applyFill="1" applyBorder="1"/>
    <xf numFmtId="166" fontId="5" fillId="4" borderId="1" xfId="1" applyNumberFormat="1" applyFont="1" applyFill="1" applyBorder="1"/>
    <xf numFmtId="166" fontId="5" fillId="0" borderId="3" xfId="1" applyNumberFormat="1" applyFont="1" applyFill="1" applyBorder="1"/>
    <xf numFmtId="0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65" fontId="0" fillId="2" borderId="1" xfId="3" applyNumberFormat="1" applyFont="1" applyFill="1" applyBorder="1"/>
    <xf numFmtId="165" fontId="0" fillId="5" borderId="1" xfId="3" applyNumberFormat="1" applyFont="1" applyFill="1" applyBorder="1"/>
    <xf numFmtId="165" fontId="0" fillId="6" borderId="1" xfId="3" applyNumberFormat="1" applyFont="1" applyFill="1" applyBorder="1"/>
    <xf numFmtId="165" fontId="0" fillId="5" borderId="1" xfId="0" applyNumberFormat="1" applyFill="1" applyBorder="1"/>
    <xf numFmtId="165" fontId="0" fillId="6" borderId="1" xfId="0" applyNumberFormat="1" applyFill="1" applyBorder="1"/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3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/>
              <a:t>I1. Deuda Pública y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Indicadores!$B$35:$AU$35</c:f>
              <c:numCache>
                <c:formatCode>mmm\-yy</c:formatCode>
                <c:ptCount val="4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  <c:pt idx="30">
                  <c:v>45078</c:v>
                </c:pt>
                <c:pt idx="31">
                  <c:v>45170</c:v>
                </c:pt>
                <c:pt idx="32">
                  <c:v>45261</c:v>
                </c:pt>
                <c:pt idx="33" formatCode="General">
                  <c:v>2023</c:v>
                </c:pt>
                <c:pt idx="34">
                  <c:v>45352</c:v>
                </c:pt>
                <c:pt idx="35">
                  <c:v>45444</c:v>
                </c:pt>
                <c:pt idx="36">
                  <c:v>45536</c:v>
                </c:pt>
                <c:pt idx="37">
                  <c:v>45627</c:v>
                </c:pt>
                <c:pt idx="38" formatCode="General">
                  <c:v>2024</c:v>
                </c:pt>
                <c:pt idx="39">
                  <c:v>45717</c:v>
                </c:pt>
              </c:numCache>
            </c:numRef>
          </c:cat>
          <c:val>
            <c:numRef>
              <c:f>Indicadores!$B$36:$AU$36</c:f>
              <c:numCache>
                <c:formatCode>0.0%</c:formatCode>
                <c:ptCount val="40"/>
                <c:pt idx="0">
                  <c:v>1.7048695115046069</c:v>
                </c:pt>
                <c:pt idx="1">
                  <c:v>1.635776742665686</c:v>
                </c:pt>
                <c:pt idx="2">
                  <c:v>1.6149991918538871</c:v>
                </c:pt>
                <c:pt idx="3">
                  <c:v>1.5779148868849866</c:v>
                </c:pt>
                <c:pt idx="4">
                  <c:v>1.5471961529512139</c:v>
                </c:pt>
                <c:pt idx="5">
                  <c:v>1.5612796988943778</c:v>
                </c:pt>
                <c:pt idx="6">
                  <c:v>1.4576395510892688</c:v>
                </c:pt>
                <c:pt idx="7">
                  <c:v>1.4247834020603745</c:v>
                </c:pt>
                <c:pt idx="8">
                  <c:v>1.377641141809258</c:v>
                </c:pt>
                <c:pt idx="9">
                  <c:v>1.3803678909432358</c:v>
                </c:pt>
                <c:pt idx="10">
                  <c:v>1.2568803347072244</c:v>
                </c:pt>
                <c:pt idx="11">
                  <c:v>1.2697423629463558</c:v>
                </c:pt>
                <c:pt idx="12">
                  <c:v>1.2188135405242209</c:v>
                </c:pt>
                <c:pt idx="13">
                  <c:v>1.2636205262997036</c:v>
                </c:pt>
                <c:pt idx="14">
                  <c:v>1.3001977808637732</c:v>
                </c:pt>
                <c:pt idx="15">
                  <c:v>1.3475192177884963</c:v>
                </c:pt>
                <c:pt idx="16">
                  <c:v>1.4666543745924507</c:v>
                </c:pt>
                <c:pt idx="17">
                  <c:v>1.4917997936961986</c:v>
                </c:pt>
                <c:pt idx="18">
                  <c:v>1.4416285530501125</c:v>
                </c:pt>
                <c:pt idx="19">
                  <c:v>1.5178158837308062</c:v>
                </c:pt>
                <c:pt idx="20">
                  <c:v>1.3567754097858522</c:v>
                </c:pt>
                <c:pt idx="21">
                  <c:v>1.3321737306173758</c:v>
                </c:pt>
                <c:pt idx="22">
                  <c:v>1.3689532408904037</c:v>
                </c:pt>
                <c:pt idx="23">
                  <c:v>1.3304108055505224</c:v>
                </c:pt>
                <c:pt idx="24">
                  <c:v>1.1815750872803956</c:v>
                </c:pt>
                <c:pt idx="25">
                  <c:v>1.0342576187928816</c:v>
                </c:pt>
                <c:pt idx="26">
                  <c:v>1.0264154945469199</c:v>
                </c:pt>
                <c:pt idx="27">
                  <c:v>1.0651336918585077</c:v>
                </c:pt>
                <c:pt idx="28">
                  <c:v>1.0651336918238987</c:v>
                </c:pt>
                <c:pt idx="29">
                  <c:v>0.98351591887893541</c:v>
                </c:pt>
                <c:pt idx="30">
                  <c:v>0.87145638658004998</c:v>
                </c:pt>
                <c:pt idx="31">
                  <c:v>0.75601293259190983</c:v>
                </c:pt>
                <c:pt idx="32">
                  <c:v>0.71069816877835679</c:v>
                </c:pt>
                <c:pt idx="33">
                  <c:v>0.71069816878078063</c:v>
                </c:pt>
                <c:pt idx="34">
                  <c:v>0.69158311274331929</c:v>
                </c:pt>
                <c:pt idx="35">
                  <c:v>0.7044946142013736</c:v>
                </c:pt>
                <c:pt idx="36">
                  <c:v>0.70758887537368376</c:v>
                </c:pt>
                <c:pt idx="37">
                  <c:v>0.69293373855898077</c:v>
                </c:pt>
                <c:pt idx="38">
                  <c:v>0.69293373855898077</c:v>
                </c:pt>
                <c:pt idx="39">
                  <c:v>0.65978496407315723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A-49B2-83F9-0F2878D60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136048"/>
        <c:axId val="256141328"/>
      </c:barChart>
      <c:catAx>
        <c:axId val="2561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41328"/>
        <c:crosses val="autoZero"/>
        <c:auto val="0"/>
        <c:lblAlgn val="ctr"/>
        <c:lblOffset val="100"/>
        <c:noMultiLvlLbl val="0"/>
      </c:catAx>
      <c:valAx>
        <c:axId val="25614132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3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 I2. Servicio de la Deuda y de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Indicadores!$B$72:$AU$72</c:f>
              <c:numCache>
                <c:formatCode>mmm\-yy</c:formatCode>
                <c:ptCount val="4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 formatCode="General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  <c:pt idx="30">
                  <c:v>45078</c:v>
                </c:pt>
                <c:pt idx="31">
                  <c:v>45170</c:v>
                </c:pt>
                <c:pt idx="32">
                  <c:v>45261</c:v>
                </c:pt>
                <c:pt idx="33" formatCode="General">
                  <c:v>2023</c:v>
                </c:pt>
                <c:pt idx="34">
                  <c:v>45352</c:v>
                </c:pt>
                <c:pt idx="35">
                  <c:v>45444</c:v>
                </c:pt>
                <c:pt idx="36">
                  <c:v>45536</c:v>
                </c:pt>
                <c:pt idx="37">
                  <c:v>45627</c:v>
                </c:pt>
                <c:pt idx="38" formatCode="General">
                  <c:v>2024</c:v>
                </c:pt>
                <c:pt idx="39">
                  <c:v>45717</c:v>
                </c:pt>
              </c:numCache>
            </c:numRef>
          </c:cat>
          <c:val>
            <c:numRef>
              <c:f>Indicadores!$B$73:$AU$73</c:f>
              <c:numCache>
                <c:formatCode>0.0%</c:formatCode>
                <c:ptCount val="40"/>
                <c:pt idx="0">
                  <c:v>0.16279748116882001</c:v>
                </c:pt>
                <c:pt idx="1">
                  <c:v>0.16270327694696413</c:v>
                </c:pt>
                <c:pt idx="2">
                  <c:v>0.15985130111524162</c:v>
                </c:pt>
                <c:pt idx="3">
                  <c:v>0.16777408637873753</c:v>
                </c:pt>
                <c:pt idx="4">
                  <c:v>0.16450787248894749</c:v>
                </c:pt>
                <c:pt idx="5">
                  <c:v>0.15808045165843332</c:v>
                </c:pt>
                <c:pt idx="6">
                  <c:v>0.15095723611824249</c:v>
                </c:pt>
                <c:pt idx="7">
                  <c:v>0.15425508987198092</c:v>
                </c:pt>
                <c:pt idx="8">
                  <c:v>0.1556234240793927</c:v>
                </c:pt>
                <c:pt idx="9">
                  <c:v>0.15592469246722016</c:v>
                </c:pt>
                <c:pt idx="10">
                  <c:v>0.1454894720155169</c:v>
                </c:pt>
                <c:pt idx="11">
                  <c:v>0.14871431971042445</c:v>
                </c:pt>
                <c:pt idx="12">
                  <c:v>0.14504183662152337</c:v>
                </c:pt>
                <c:pt idx="13">
                  <c:v>0.1398453497967542</c:v>
                </c:pt>
                <c:pt idx="14">
                  <c:v>0.14111445659081759</c:v>
                </c:pt>
                <c:pt idx="15">
                  <c:v>0.15057047177786662</c:v>
                </c:pt>
                <c:pt idx="16">
                  <c:v>0.16933507792984043</c:v>
                </c:pt>
                <c:pt idx="17">
                  <c:v>0.16152491713523026</c:v>
                </c:pt>
                <c:pt idx="18">
                  <c:v>0.13791681088051908</c:v>
                </c:pt>
                <c:pt idx="19">
                  <c:v>0.13000075740622258</c:v>
                </c:pt>
                <c:pt idx="20">
                  <c:v>9.7731615197732644E-2</c:v>
                </c:pt>
                <c:pt idx="21">
                  <c:v>9.1383965860442881E-2</c:v>
                </c:pt>
                <c:pt idx="22">
                  <c:v>8.5652854866971148E-2</c:v>
                </c:pt>
                <c:pt idx="23">
                  <c:v>8.2480782454658091E-2</c:v>
                </c:pt>
                <c:pt idx="24">
                  <c:v>8.0145868329825246E-2</c:v>
                </c:pt>
                <c:pt idx="25">
                  <c:v>7.7923249501262837E-2</c:v>
                </c:pt>
                <c:pt idx="26">
                  <c:v>8.3756203737327145E-2</c:v>
                </c:pt>
                <c:pt idx="27">
                  <c:v>9.0665298339300551E-2</c:v>
                </c:pt>
                <c:pt idx="28">
                  <c:v>9.0750779725898859E-2</c:v>
                </c:pt>
                <c:pt idx="29">
                  <c:v>9.7819879919792588E-2</c:v>
                </c:pt>
                <c:pt idx="30">
                  <c:v>9.9398517100864961E-2</c:v>
                </c:pt>
                <c:pt idx="31">
                  <c:v>9.5310029524285619E-2</c:v>
                </c:pt>
                <c:pt idx="32">
                  <c:v>9.2315015048021754E-2</c:v>
                </c:pt>
                <c:pt idx="33">
                  <c:v>9.2315015047957652E-2</c:v>
                </c:pt>
                <c:pt idx="34">
                  <c:v>8.8947942342853595E-2</c:v>
                </c:pt>
                <c:pt idx="35">
                  <c:v>8.7976114017208798E-2</c:v>
                </c:pt>
                <c:pt idx="36">
                  <c:v>8.8268760454854905E-2</c:v>
                </c:pt>
                <c:pt idx="37">
                  <c:v>8.5396962644374047E-2</c:v>
                </c:pt>
                <c:pt idx="38">
                  <c:v>8.5202028015963854E-2</c:v>
                </c:pt>
                <c:pt idx="39">
                  <c:v>7.9244905913047683E-2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9-45BB-B967-B5D24F5B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235744"/>
        <c:axId val="1526233344"/>
      </c:barChart>
      <c:catAx>
        <c:axId val="15262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3344"/>
        <c:crosses val="autoZero"/>
        <c:auto val="1"/>
        <c:lblAlgn val="ctr"/>
        <c:lblOffset val="100"/>
        <c:noMultiLvlLbl val="0"/>
      </c:catAx>
      <c:valAx>
        <c:axId val="15262333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I3. Obligaciones a Corto Plazo y Proveedores y Contratistas sobre Ingresos 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Indicadores!$B$109:$AU$109</c:f>
              <c:numCache>
                <c:formatCode>mmm\-yy</c:formatCode>
                <c:ptCount val="4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 formatCode="General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  <c:pt idx="30">
                  <c:v>45078</c:v>
                </c:pt>
                <c:pt idx="31">
                  <c:v>45170</c:v>
                </c:pt>
                <c:pt idx="32">
                  <c:v>45261</c:v>
                </c:pt>
                <c:pt idx="33" formatCode="General">
                  <c:v>2023</c:v>
                </c:pt>
                <c:pt idx="34">
                  <c:v>45352</c:v>
                </c:pt>
                <c:pt idx="35">
                  <c:v>45444</c:v>
                </c:pt>
                <c:pt idx="36">
                  <c:v>45536</c:v>
                </c:pt>
                <c:pt idx="37">
                  <c:v>45627</c:v>
                </c:pt>
                <c:pt idx="38" formatCode="General">
                  <c:v>2024</c:v>
                </c:pt>
                <c:pt idx="39">
                  <c:v>45717</c:v>
                </c:pt>
              </c:numCache>
            </c:numRef>
          </c:cat>
          <c:val>
            <c:numRef>
              <c:f>Indicadores!$B$110:$AU$110</c:f>
              <c:numCache>
                <c:formatCode>0.0%</c:formatCode>
                <c:ptCount val="40"/>
                <c:pt idx="0">
                  <c:v>2.1462361168243523E-2</c:v>
                </c:pt>
                <c:pt idx="1">
                  <c:v>6.1408811293247517E-2</c:v>
                </c:pt>
                <c:pt idx="2">
                  <c:v>4.976655348047538E-2</c:v>
                </c:pt>
                <c:pt idx="3">
                  <c:v>3.1749406470358954E-2</c:v>
                </c:pt>
                <c:pt idx="4">
                  <c:v>3.1048644055795511E-2</c:v>
                </c:pt>
                <c:pt idx="5">
                  <c:v>2.0033329787611246E-2</c:v>
                </c:pt>
                <c:pt idx="6">
                  <c:v>1.304929370697811E-3</c:v>
                </c:pt>
                <c:pt idx="7">
                  <c:v>7.8276717158136892E-3</c:v>
                </c:pt>
                <c:pt idx="8">
                  <c:v>2.4315334718168963E-2</c:v>
                </c:pt>
                <c:pt idx="9">
                  <c:v>2.5570607501051373E-2</c:v>
                </c:pt>
                <c:pt idx="10">
                  <c:v>-4.7791064858869374E-3</c:v>
                </c:pt>
                <c:pt idx="11">
                  <c:v>-7.9911154678959425E-3</c:v>
                </c:pt>
                <c:pt idx="12">
                  <c:v>-2.3379099692124583E-4</c:v>
                </c:pt>
                <c:pt idx="13">
                  <c:v>2.2823082976945089E-2</c:v>
                </c:pt>
                <c:pt idx="14">
                  <c:v>2.2832663051031418E-2</c:v>
                </c:pt>
                <c:pt idx="15">
                  <c:v>1.3201465017685573E-2</c:v>
                </c:pt>
                <c:pt idx="16">
                  <c:v>6.4201540982007374E-3</c:v>
                </c:pt>
                <c:pt idx="17">
                  <c:v>8.7095709412186827E-3</c:v>
                </c:pt>
                <c:pt idx="18">
                  <c:v>0.10136874217876944</c:v>
                </c:pt>
                <c:pt idx="19">
                  <c:v>7.1840140462163596E-2</c:v>
                </c:pt>
                <c:pt idx="20">
                  <c:v>5.6946267746969169E-2</c:v>
                </c:pt>
                <c:pt idx="21">
                  <c:v>5.9574008285695097E-2</c:v>
                </c:pt>
                <c:pt idx="22">
                  <c:v>8.7942920532954202E-2</c:v>
                </c:pt>
                <c:pt idx="23">
                  <c:v>8.372125640477969E-2</c:v>
                </c:pt>
                <c:pt idx="24">
                  <c:v>1.9036111178329634E-2</c:v>
                </c:pt>
                <c:pt idx="25">
                  <c:v>1.674436652017974E-2</c:v>
                </c:pt>
                <c:pt idx="26">
                  <c:v>3.6214776729878835E-2</c:v>
                </c:pt>
                <c:pt idx="27">
                  <c:v>6.8470928208963708E-2</c:v>
                </c:pt>
                <c:pt idx="28">
                  <c:v>6.0805517940182338E-2</c:v>
                </c:pt>
                <c:pt idx="29">
                  <c:v>-2.3614803892140362E-2</c:v>
                </c:pt>
                <c:pt idx="30">
                  <c:v>-8.2508475069399956E-2</c:v>
                </c:pt>
                <c:pt idx="31">
                  <c:v>-8.5759641211062582E-2</c:v>
                </c:pt>
                <c:pt idx="32">
                  <c:v>-3.2691816329318724E-2</c:v>
                </c:pt>
                <c:pt idx="33">
                  <c:v>-3.2420170114111455E-2</c:v>
                </c:pt>
                <c:pt idx="34">
                  <c:v>-8.2701965063650504E-2</c:v>
                </c:pt>
                <c:pt idx="35">
                  <c:v>-0.10011798375664813</c:v>
                </c:pt>
                <c:pt idx="36">
                  <c:v>-8.9433039112607138E-2</c:v>
                </c:pt>
                <c:pt idx="37">
                  <c:v>-4.773747732028287E-2</c:v>
                </c:pt>
                <c:pt idx="38">
                  <c:v>-4.773747732028287E-2</c:v>
                </c:pt>
                <c:pt idx="39">
                  <c:v>-0.1187749436191583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E-437C-BF6B-09C5BFC5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028032"/>
        <c:axId val="1512028512"/>
      </c:barChart>
      <c:catAx>
        <c:axId val="1512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512"/>
        <c:crosses val="autoZero"/>
        <c:auto val="1"/>
        <c:lblAlgn val="ctr"/>
        <c:lblOffset val="100"/>
        <c:noMultiLvlLbl val="0"/>
      </c:catAx>
      <c:valAx>
        <c:axId val="1512028512"/>
        <c:scaling>
          <c:orientation val="minMax"/>
          <c:max val="0.14000000000000001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/>
              <a:t>I1. Deuda Pública y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43-4A50-A3CB-7F0016958E6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043-4A50-A3CB-7F0016958E6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043-4A50-A3CB-7F0016958E6B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9-4C3C-855D-709AF7F712E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6-4E43-819D-8CF6E221AF76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6-4E43-819D-8CF6E221AF76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D6-4E43-819D-8CF6E221AF76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6-4E43-819D-8CF6E221AF76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043-4A50-A3CB-7F0016958E6B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3-4A50-A3CB-7F0016958E6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043-4A50-A3CB-7F0016958E6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3-4A50-A3CB-7F0016958E6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043-4A50-A3CB-7F0016958E6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3-4A50-A3CB-7F0016958E6B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3-4A50-A3CB-7F0016958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Indicadores_año!$B$35:$K$35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0">
                  <c:v>2022</c:v>
                </c:pt>
                <c:pt idx="7">
                  <c:v>2023</c:v>
                </c:pt>
                <c:pt idx="8">
                  <c:v>2024</c:v>
                </c:pt>
                <c:pt idx="9" formatCode="mmm\-yy">
                  <c:v>45717</c:v>
                </c:pt>
              </c:numCache>
            </c:numRef>
          </c:cat>
          <c:val>
            <c:numRef>
              <c:f>Indicadores_año!$B$36:$K$36</c:f>
              <c:numCache>
                <c:formatCode>0.0%</c:formatCode>
                <c:ptCount val="10"/>
                <c:pt idx="0">
                  <c:v>1.7048695115046069</c:v>
                </c:pt>
                <c:pt idx="1">
                  <c:v>1.5471961529512139</c:v>
                </c:pt>
                <c:pt idx="2">
                  <c:v>1.3803678909432358</c:v>
                </c:pt>
                <c:pt idx="3">
                  <c:v>1.3001977808637732</c:v>
                </c:pt>
                <c:pt idx="4">
                  <c:v>1.4416285530501125</c:v>
                </c:pt>
                <c:pt idx="5">
                  <c:v>1.3304108055505224</c:v>
                </c:pt>
                <c:pt idx="6">
                  <c:v>1.0651336918238987</c:v>
                </c:pt>
                <c:pt idx="7">
                  <c:v>0.71069816878078063</c:v>
                </c:pt>
                <c:pt idx="8">
                  <c:v>0.69293373855898077</c:v>
                </c:pt>
                <c:pt idx="9">
                  <c:v>0.65978496407315723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9-4C3C-855D-709AF7F7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136048"/>
        <c:axId val="256141328"/>
      </c:barChart>
      <c:catAx>
        <c:axId val="2561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41328"/>
        <c:crosses val="autoZero"/>
        <c:auto val="0"/>
        <c:lblAlgn val="ctr"/>
        <c:lblOffset val="100"/>
        <c:noMultiLvlLbl val="0"/>
      </c:catAx>
      <c:valAx>
        <c:axId val="25614132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3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 I2. Servicio de la Deuda y de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8D-4196-99E3-C71BF5B9AD0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8D-4196-99E3-C71BF5B9AD0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8D-4196-99E3-C71BF5B9AD0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8D-4196-99E3-C71BF5B9AD0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8D-4196-99E3-C71BF5B9AD0F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8D-4196-99E3-C71BF5B9AD0F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8D-4196-99E3-C71BF5B9AD0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8D-4196-99E3-C71BF5B9AD0F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8D-4196-99E3-C71BF5B9AD0F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28D-4196-99E3-C71BF5B9AD0F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8D-4196-99E3-C71BF5B9AD0F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719-4352-8490-3C67C46943B6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719-4352-8490-3C67C46943B6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719-4352-8490-3C67C46943B6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719-4352-8490-3C67C46943B6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50C-4D70-AFA7-3ABE40156EFB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0C-4D70-AFA7-3ABE40156EFB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50C-4D70-AFA7-3ABE40156EFB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50C-4D70-AFA7-3ABE40156EF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50C-4D70-AFA7-3ABE40156EFB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50C-4D70-AFA7-3ABE40156EF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0C-4D70-AFA7-3ABE40156E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Indicadores_año!$B$72:$K$72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0">
                  <c:v>2022</c:v>
                </c:pt>
                <c:pt idx="7">
                  <c:v>2023</c:v>
                </c:pt>
                <c:pt idx="8">
                  <c:v>2024</c:v>
                </c:pt>
                <c:pt idx="9" formatCode="mmm\-yy">
                  <c:v>45717</c:v>
                </c:pt>
              </c:numCache>
            </c:numRef>
          </c:cat>
          <c:val>
            <c:numRef>
              <c:f>Indicadores_año!$B$73:$K$73</c:f>
              <c:numCache>
                <c:formatCode>0.0%</c:formatCode>
                <c:ptCount val="10"/>
                <c:pt idx="0">
                  <c:v>0.16279748116882001</c:v>
                </c:pt>
                <c:pt idx="1">
                  <c:v>0.16450787248894749</c:v>
                </c:pt>
                <c:pt idx="2">
                  <c:v>0.15592469246722016</c:v>
                </c:pt>
                <c:pt idx="3">
                  <c:v>0.14111445659081759</c:v>
                </c:pt>
                <c:pt idx="4">
                  <c:v>0.13791681088051908</c:v>
                </c:pt>
                <c:pt idx="5">
                  <c:v>8.2480782454658091E-2</c:v>
                </c:pt>
                <c:pt idx="6">
                  <c:v>9.0750779725898859E-2</c:v>
                </c:pt>
                <c:pt idx="7">
                  <c:v>9.2315015047957652E-2</c:v>
                </c:pt>
                <c:pt idx="8">
                  <c:v>8.5202028015963854E-2</c:v>
                </c:pt>
                <c:pt idx="9">
                  <c:v>7.9244905913047683E-2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D-4196-99E3-C71BF5B9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235744"/>
        <c:axId val="1526233344"/>
      </c:barChart>
      <c:catAx>
        <c:axId val="15262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3344"/>
        <c:crosses val="autoZero"/>
        <c:auto val="1"/>
        <c:lblAlgn val="ctr"/>
        <c:lblOffset val="100"/>
        <c:noMultiLvlLbl val="0"/>
      </c:catAx>
      <c:valAx>
        <c:axId val="15262333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I3. Obligaciones a Corto Plazo y Proveedores y Contratistas sobre Ingresos 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9-4119-A589-82DB7465E380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719-4119-A589-82DB7465E380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9-4119-A589-82DB7465E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Indicadores_año!$B$109:$K$109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0">
                  <c:v>2022</c:v>
                </c:pt>
                <c:pt idx="7">
                  <c:v>2023</c:v>
                </c:pt>
                <c:pt idx="8">
                  <c:v>2024</c:v>
                </c:pt>
                <c:pt idx="9" formatCode="mmm\-yy">
                  <c:v>45717</c:v>
                </c:pt>
              </c:numCache>
            </c:numRef>
          </c:cat>
          <c:val>
            <c:numRef>
              <c:f>Indicadores_año!$B$110:$K$110</c:f>
              <c:numCache>
                <c:formatCode>0.0%</c:formatCode>
                <c:ptCount val="10"/>
                <c:pt idx="0">
                  <c:v>2.1462361168243523E-2</c:v>
                </c:pt>
                <c:pt idx="1">
                  <c:v>3.1048644055795511E-2</c:v>
                </c:pt>
                <c:pt idx="2">
                  <c:v>2.5570607501051373E-2</c:v>
                </c:pt>
                <c:pt idx="3">
                  <c:v>2.2832663051031418E-2</c:v>
                </c:pt>
                <c:pt idx="4">
                  <c:v>0.10136874217876944</c:v>
                </c:pt>
                <c:pt idx="5">
                  <c:v>8.372125640477969E-2</c:v>
                </c:pt>
                <c:pt idx="6">
                  <c:v>6.0805517940182338E-2</c:v>
                </c:pt>
                <c:pt idx="7">
                  <c:v>-3.2420170114111455E-2</c:v>
                </c:pt>
                <c:pt idx="8">
                  <c:v>-4.773747732028287E-2</c:v>
                </c:pt>
                <c:pt idx="9">
                  <c:v>-0.1187749436191583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9-4119-A589-82DB7465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028032"/>
        <c:axId val="1512028512"/>
      </c:barChart>
      <c:catAx>
        <c:axId val="1512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512"/>
        <c:crosses val="autoZero"/>
        <c:auto val="1"/>
        <c:lblAlgn val="ctr"/>
        <c:lblOffset val="100"/>
        <c:noMultiLvlLbl val="0"/>
      </c:catAx>
      <c:valAx>
        <c:axId val="1512028512"/>
        <c:scaling>
          <c:orientation val="minMax"/>
          <c:max val="0.14000000000000001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188576</xdr:colOff>
      <xdr:row>1</xdr:row>
      <xdr:rowOff>64696</xdr:rowOff>
    </xdr:from>
    <xdr:to>
      <xdr:col>59</xdr:col>
      <xdr:colOff>347326</xdr:colOff>
      <xdr:row>25</xdr:row>
      <xdr:rowOff>92213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BD02DEE-1EB2-D0A4-083D-A9F10F0F8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222658</xdr:colOff>
      <xdr:row>37</xdr:row>
      <xdr:rowOff>186022</xdr:rowOff>
    </xdr:from>
    <xdr:to>
      <xdr:col>59</xdr:col>
      <xdr:colOff>466074</xdr:colOff>
      <xdr:row>67</xdr:row>
      <xdr:rowOff>122521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D057F63-E172-297B-74CC-85D6B976C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223470</xdr:colOff>
      <xdr:row>74</xdr:row>
      <xdr:rowOff>85236</xdr:rowOff>
    </xdr:from>
    <xdr:to>
      <xdr:col>60</xdr:col>
      <xdr:colOff>97530</xdr:colOff>
      <xdr:row>101</xdr:row>
      <xdr:rowOff>123336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A41B663-73FE-8378-4225-D29B50399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47</xdr:col>
      <xdr:colOff>492125</xdr:colOff>
      <xdr:row>26</xdr:row>
      <xdr:rowOff>31750</xdr:rowOff>
    </xdr:from>
    <xdr:to>
      <xdr:col>55</xdr:col>
      <xdr:colOff>63741</xdr:colOff>
      <xdr:row>37</xdr:row>
      <xdr:rowOff>38459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7A14DB-99E2-4D62-A732-91DA3A8D1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78625" y="4984750"/>
          <a:ext cx="5667616" cy="2102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601738</xdr:colOff>
      <xdr:row>0</xdr:row>
      <xdr:rowOff>39005</xdr:rowOff>
    </xdr:from>
    <xdr:to>
      <xdr:col>41</xdr:col>
      <xdr:colOff>760488</xdr:colOff>
      <xdr:row>24</xdr:row>
      <xdr:rowOff>66522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CD3F62-0057-4E6B-AF65-0B65BEE1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219831</xdr:colOff>
      <xdr:row>38</xdr:row>
      <xdr:rowOff>26609</xdr:rowOff>
    </xdr:from>
    <xdr:to>
      <xdr:col>41</xdr:col>
      <xdr:colOff>463247</xdr:colOff>
      <xdr:row>67</xdr:row>
      <xdr:rowOff>153609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DD845D-E8A6-421B-847D-FC1513525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214085</xdr:colOff>
      <xdr:row>74</xdr:row>
      <xdr:rowOff>156935</xdr:rowOff>
    </xdr:from>
    <xdr:to>
      <xdr:col>42</xdr:col>
      <xdr:colOff>65012</xdr:colOff>
      <xdr:row>102</xdr:row>
      <xdr:rowOff>4535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63DC3D-C933-4931-AEF0-D9E316FB1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29</xdr:col>
      <xdr:colOff>530680</xdr:colOff>
      <xdr:row>26</xdr:row>
      <xdr:rowOff>2722</xdr:rowOff>
    </xdr:from>
    <xdr:to>
      <xdr:col>37</xdr:col>
      <xdr:colOff>102296</xdr:colOff>
      <xdr:row>37</xdr:row>
      <xdr:rowOff>9431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D01382-AA4C-C635-D84C-4DBF16AC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492109" y="4955722"/>
          <a:ext cx="5667616" cy="210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topLeftCell="B3" zoomScaleNormal="100" workbookViewId="0">
      <selection activeCell="B5" sqref="B5:B7"/>
    </sheetView>
  </sheetViews>
  <sheetFormatPr baseColWidth="10" defaultColWidth="10.7109375" defaultRowHeight="15" x14ac:dyDescent="0.25"/>
  <cols>
    <col min="1" max="1" width="25.42578125" bestFit="1" customWidth="1"/>
    <col min="2" max="29" width="12" bestFit="1" customWidth="1"/>
    <col min="30" max="30" width="9.5703125" bestFit="1" customWidth="1"/>
    <col min="31" max="31" width="13.85546875" bestFit="1" customWidth="1"/>
    <col min="32" max="33" width="9.5703125" bestFit="1" customWidth="1"/>
    <col min="34" max="34" width="10.7109375" bestFit="1" customWidth="1"/>
    <col min="35" max="35" width="12.140625" bestFit="1" customWidth="1"/>
    <col min="36" max="36" width="11.5703125" bestFit="1" customWidth="1"/>
  </cols>
  <sheetData>
    <row r="1" spans="1:41" x14ac:dyDescent="0.25">
      <c r="A1" s="7" t="s">
        <v>34</v>
      </c>
      <c r="B1" t="s">
        <v>60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2599.1999999999998</v>
      </c>
      <c r="C10" s="12">
        <v>2561</v>
      </c>
      <c r="D10" s="12">
        <v>2541</v>
      </c>
      <c r="E10" s="12">
        <v>2510</v>
      </c>
      <c r="F10" s="12">
        <v>2510</v>
      </c>
      <c r="G10" s="12">
        <v>2489</v>
      </c>
      <c r="H10" s="12">
        <v>2452</v>
      </c>
      <c r="I10" s="12">
        <v>2445.1</v>
      </c>
      <c r="J10" s="12">
        <v>2420</v>
      </c>
      <c r="K10" s="12">
        <v>2420</v>
      </c>
      <c r="L10" s="12">
        <v>2396.6</v>
      </c>
      <c r="M10" s="12">
        <v>2401</v>
      </c>
      <c r="N10" s="12">
        <v>2479.6999999999998</v>
      </c>
      <c r="O10" s="12">
        <v>2720.7</v>
      </c>
      <c r="P10" s="12">
        <v>2720.7084488338064</v>
      </c>
      <c r="Q10" s="12">
        <v>2748.8</v>
      </c>
      <c r="R10" s="12">
        <v>2807.7721963299996</v>
      </c>
      <c r="S10" s="12">
        <v>2778.2854986500001</v>
      </c>
      <c r="T10" s="12">
        <v>2886.1625723260322</v>
      </c>
      <c r="U10" s="12">
        <v>3304.4577048873225</v>
      </c>
      <c r="V10" s="12">
        <v>3270.0363855870664</v>
      </c>
      <c r="W10" s="12">
        <v>3234.5748881363161</v>
      </c>
      <c r="X10" s="12">
        <v>3545.9977893599998</v>
      </c>
      <c r="Y10" s="12">
        <v>3545.9977893600003</v>
      </c>
      <c r="Z10" s="12">
        <v>3515.2922888799999</v>
      </c>
      <c r="AA10" s="12">
        <v>3483.6560397500002</v>
      </c>
      <c r="AB10" s="12">
        <v>3432.6515345699995</v>
      </c>
      <c r="AC10" s="12">
        <v>3383.1516901999998</v>
      </c>
      <c r="AD10" s="12">
        <v>3383.1516901999998</v>
      </c>
      <c r="AE10" s="12">
        <v>3348.7802073600001</v>
      </c>
      <c r="AF10" s="12">
        <v>3313.3668636900006</v>
      </c>
      <c r="AG10" s="12">
        <v>3276.8798760199998</v>
      </c>
      <c r="AH10" s="12">
        <v>3239.3117753199995</v>
      </c>
      <c r="AI10" s="17">
        <v>3239.3117753199999</v>
      </c>
      <c r="AJ10" s="17">
        <v>3199.5486808200003</v>
      </c>
      <c r="AK10" s="17">
        <v>3159.7473031599998</v>
      </c>
      <c r="AL10" s="17">
        <v>3118.7392796999998</v>
      </c>
      <c r="AM10" s="17">
        <v>3075.8179267800001</v>
      </c>
      <c r="AN10" s="17">
        <v>3075.8179267800001</v>
      </c>
      <c r="AO10" s="17">
        <v>3032.3969114800007</v>
      </c>
    </row>
    <row r="11" spans="1:41" x14ac:dyDescent="0.25">
      <c r="A11" s="1" t="s">
        <v>2</v>
      </c>
      <c r="B11" s="12">
        <v>11647.6</v>
      </c>
      <c r="C11" s="12">
        <v>11493</v>
      </c>
      <c r="D11" s="12">
        <v>11727</v>
      </c>
      <c r="E11" s="12">
        <v>11942</v>
      </c>
      <c r="F11" s="12">
        <v>12058</v>
      </c>
      <c r="G11" s="12">
        <v>12352</v>
      </c>
      <c r="H11" s="12">
        <v>12451</v>
      </c>
      <c r="I11" s="12">
        <v>12534.2</v>
      </c>
      <c r="J11" s="12">
        <v>12656</v>
      </c>
      <c r="K11" s="12">
        <v>12344.1</v>
      </c>
      <c r="L11" s="12">
        <v>12229.1</v>
      </c>
      <c r="M11" s="12">
        <v>11943.2</v>
      </c>
      <c r="N11" s="12">
        <v>11604.9</v>
      </c>
      <c r="O11" s="12">
        <v>11509.6</v>
      </c>
      <c r="P11" s="12">
        <v>11509.579214300795</v>
      </c>
      <c r="Q11" s="12">
        <v>11411.6</v>
      </c>
      <c r="R11" s="12">
        <v>11650.641235710002</v>
      </c>
      <c r="S11" s="12">
        <v>11617.066064957988</v>
      </c>
      <c r="T11" s="12">
        <v>12119.587022040001</v>
      </c>
      <c r="U11" s="12">
        <v>12100.134159930003</v>
      </c>
      <c r="V11" s="12">
        <v>15070.439317320001</v>
      </c>
      <c r="W11" s="12">
        <v>15028.960732277406</v>
      </c>
      <c r="X11" s="12">
        <v>15277.035031360003</v>
      </c>
      <c r="Y11" s="12">
        <v>19265.69080498</v>
      </c>
      <c r="Z11" s="12">
        <v>15243.89877046</v>
      </c>
      <c r="AA11" s="12">
        <v>15194.537539790004</v>
      </c>
      <c r="AB11" s="12">
        <v>15156.37196696</v>
      </c>
      <c r="AC11" s="12">
        <v>15113.37933967</v>
      </c>
      <c r="AD11" s="12">
        <v>15113.37933967</v>
      </c>
      <c r="AE11" s="12">
        <v>16068.088987869998</v>
      </c>
      <c r="AF11" s="12">
        <v>16046.685218780001</v>
      </c>
      <c r="AG11" s="12">
        <v>16002.838850709999</v>
      </c>
      <c r="AH11" s="12">
        <v>15957.438517460001</v>
      </c>
      <c r="AI11" s="17">
        <v>15957.930217650002</v>
      </c>
      <c r="AJ11" s="17">
        <v>16027.335041400002</v>
      </c>
      <c r="AK11" s="17">
        <v>16477.426249700002</v>
      </c>
      <c r="AL11" s="17">
        <v>16901.001933909996</v>
      </c>
      <c r="AM11" s="17">
        <v>16822.363187709998</v>
      </c>
      <c r="AN11" s="17">
        <v>16822.363187719999</v>
      </c>
      <c r="AO11" s="17">
        <v>17472.539114820003</v>
      </c>
    </row>
    <row r="12" spans="1:41" x14ac:dyDescent="0.25">
      <c r="A12" s="1" t="s">
        <v>3</v>
      </c>
      <c r="B12" s="12">
        <v>1586</v>
      </c>
      <c r="C12" s="12">
        <v>1669</v>
      </c>
      <c r="D12" s="12">
        <v>1683</v>
      </c>
      <c r="E12" s="12">
        <v>1694</v>
      </c>
      <c r="F12" s="12">
        <v>1694</v>
      </c>
      <c r="G12" s="12">
        <v>1712</v>
      </c>
      <c r="H12" s="12">
        <v>1740</v>
      </c>
      <c r="I12" s="12">
        <v>1809.7</v>
      </c>
      <c r="J12" s="12">
        <v>1868.5</v>
      </c>
      <c r="K12" s="12">
        <v>1868.5</v>
      </c>
      <c r="L12" s="12">
        <v>1872.3</v>
      </c>
      <c r="M12" s="12">
        <v>1856.1</v>
      </c>
      <c r="N12" s="12">
        <v>1839.6</v>
      </c>
      <c r="O12" s="12">
        <v>1818.9</v>
      </c>
      <c r="P12" s="12">
        <v>1818.8982487099997</v>
      </c>
      <c r="Q12" s="12">
        <v>1801.8</v>
      </c>
      <c r="R12" s="12">
        <v>1784.2714981300001</v>
      </c>
      <c r="S12" s="12">
        <v>1766.3673368799998</v>
      </c>
      <c r="T12" s="12">
        <v>1748.1038155700003</v>
      </c>
      <c r="U12" s="12">
        <v>1729.62448423</v>
      </c>
      <c r="V12" s="12">
        <v>1710.6952998800002</v>
      </c>
      <c r="W12" s="12">
        <v>1691.30215963</v>
      </c>
      <c r="X12" s="12">
        <v>1671.511309</v>
      </c>
      <c r="Y12" s="12">
        <v>1671.511309</v>
      </c>
      <c r="Z12" s="12">
        <v>1651.47722957</v>
      </c>
      <c r="AA12" s="12">
        <v>1630.9466229899999</v>
      </c>
      <c r="AB12" s="12">
        <v>1609.9036722299998</v>
      </c>
      <c r="AC12" s="12">
        <v>1588.4192988099999</v>
      </c>
      <c r="AD12" s="12">
        <v>1588.4192988099999</v>
      </c>
      <c r="AE12" s="12">
        <v>1566.6596791799998</v>
      </c>
      <c r="AF12" s="12">
        <v>1544.3506057100001</v>
      </c>
      <c r="AG12" s="12">
        <v>1521.4742913400003</v>
      </c>
      <c r="AH12" s="12">
        <v>1498.1065771299998</v>
      </c>
      <c r="AI12" s="17">
        <v>1498.1065771299998</v>
      </c>
      <c r="AJ12" s="17">
        <v>1477.9005961100002</v>
      </c>
      <c r="AK12" s="17">
        <v>1450.0380548099999</v>
      </c>
      <c r="AL12" s="17">
        <v>1425.1163400299997</v>
      </c>
      <c r="AM12" s="17">
        <v>1399.6458836400002</v>
      </c>
      <c r="AN12" s="17">
        <v>1399.6458836400002</v>
      </c>
      <c r="AO12" s="17">
        <v>1373.8187445300002</v>
      </c>
    </row>
    <row r="13" spans="1:41" x14ac:dyDescent="0.25">
      <c r="A13" s="1" t="s">
        <v>4</v>
      </c>
      <c r="B13" s="12">
        <v>1138</v>
      </c>
      <c r="C13" s="12">
        <v>1127</v>
      </c>
      <c r="D13" s="12">
        <v>1221</v>
      </c>
      <c r="E13" s="12">
        <v>1357</v>
      </c>
      <c r="F13" s="12">
        <v>1357</v>
      </c>
      <c r="G13" s="12">
        <v>1773</v>
      </c>
      <c r="H13" s="12">
        <v>2031</v>
      </c>
      <c r="I13" s="12">
        <v>2495.3000000000002</v>
      </c>
      <c r="J13" s="12">
        <v>2685.9</v>
      </c>
      <c r="K13" s="12">
        <v>2685.9</v>
      </c>
      <c r="L13" s="12">
        <v>2675.2</v>
      </c>
      <c r="M13" s="12">
        <v>2664.2</v>
      </c>
      <c r="N13" s="12">
        <v>2652.8</v>
      </c>
      <c r="O13" s="12">
        <v>2641</v>
      </c>
      <c r="P13" s="12">
        <v>2640.9670573732915</v>
      </c>
      <c r="Q13" s="12">
        <v>2628.8</v>
      </c>
      <c r="R13" s="12">
        <v>2616.3251889000003</v>
      </c>
      <c r="S13" s="12">
        <v>2603.3753703199177</v>
      </c>
      <c r="T13" s="12">
        <v>2590.01246287</v>
      </c>
      <c r="U13" s="12">
        <v>2576.3018946500006</v>
      </c>
      <c r="V13" s="12">
        <v>2562.1123524600002</v>
      </c>
      <c r="W13" s="12">
        <v>2547.4265728</v>
      </c>
      <c r="X13" s="12">
        <v>2532.2687219200002</v>
      </c>
      <c r="Y13" s="12">
        <v>2532.2687219200002</v>
      </c>
      <c r="Z13" s="12">
        <v>2516.7084878699998</v>
      </c>
      <c r="AA13" s="12">
        <v>2500.6030625799999</v>
      </c>
      <c r="AB13" s="12">
        <v>2483.9327608200001</v>
      </c>
      <c r="AC13" s="12">
        <v>2466.7225988200003</v>
      </c>
      <c r="AD13" s="12">
        <v>2466.7225988200003</v>
      </c>
      <c r="AE13" s="12">
        <v>2449.0467137999999</v>
      </c>
      <c r="AF13" s="12">
        <v>2430.7497216900001</v>
      </c>
      <c r="AG13" s="12">
        <v>2411.8091567800002</v>
      </c>
      <c r="AH13" s="12">
        <v>2392.25078033</v>
      </c>
      <c r="AI13" s="17">
        <v>2392.25078033</v>
      </c>
      <c r="AJ13" s="17">
        <v>2372.1033519400003</v>
      </c>
      <c r="AK13" s="17">
        <v>2351.29677287</v>
      </c>
      <c r="AL13" s="17">
        <v>2329.7563044399999</v>
      </c>
      <c r="AM13" s="17">
        <v>2307.5083357600001</v>
      </c>
      <c r="AN13" s="17">
        <v>2307.5083357600001</v>
      </c>
      <c r="AO13" s="17">
        <v>2284.63644694</v>
      </c>
    </row>
    <row r="14" spans="1:41" x14ac:dyDescent="0.25">
      <c r="A14" s="1" t="s">
        <v>5</v>
      </c>
      <c r="B14" s="12">
        <v>36941.1</v>
      </c>
      <c r="C14" s="12">
        <v>36827</v>
      </c>
      <c r="D14" s="12">
        <v>36767</v>
      </c>
      <c r="E14" s="12">
        <v>36704</v>
      </c>
      <c r="F14" s="12">
        <v>36704</v>
      </c>
      <c r="G14" s="12">
        <v>36639</v>
      </c>
      <c r="H14" s="12">
        <v>36571</v>
      </c>
      <c r="I14" s="12">
        <v>36499.9</v>
      </c>
      <c r="J14" s="12">
        <v>36972.1</v>
      </c>
      <c r="K14" s="12">
        <v>36972.1</v>
      </c>
      <c r="L14" s="12">
        <v>36956.699999999997</v>
      </c>
      <c r="M14" s="12">
        <v>36940.6</v>
      </c>
      <c r="N14" s="12">
        <v>36923.699999999997</v>
      </c>
      <c r="O14" s="12">
        <v>36906.199999999997</v>
      </c>
      <c r="P14" s="12">
        <v>36906.184945671164</v>
      </c>
      <c r="Q14" s="12">
        <v>36887.9</v>
      </c>
      <c r="R14" s="12">
        <v>36868.941528685427</v>
      </c>
      <c r="S14" s="12">
        <v>36849.086436260266</v>
      </c>
      <c r="T14" s="12">
        <v>36828.38958990667</v>
      </c>
      <c r="U14" s="12">
        <v>36806.909355451251</v>
      </c>
      <c r="V14" s="12">
        <v>36784.462635045027</v>
      </c>
      <c r="W14" s="12">
        <v>36761.003914641835</v>
      </c>
      <c r="X14" s="12">
        <v>36736.537111158701</v>
      </c>
      <c r="Y14" s="12">
        <v>39896.770444509995</v>
      </c>
      <c r="Z14" s="12">
        <v>36711.120923030001</v>
      </c>
      <c r="AA14" s="12">
        <v>36684.55143834</v>
      </c>
      <c r="AB14" s="12">
        <v>36656.773983229992</v>
      </c>
      <c r="AC14" s="12">
        <v>36627.787325020006</v>
      </c>
      <c r="AD14" s="12">
        <v>36627.787325020006</v>
      </c>
      <c r="AE14" s="12">
        <v>36597.649470609998</v>
      </c>
      <c r="AF14" s="12">
        <v>36566.132783970002</v>
      </c>
      <c r="AG14" s="12">
        <v>36533.17147347</v>
      </c>
      <c r="AH14" s="12">
        <v>36514.108277749998</v>
      </c>
      <c r="AI14" s="17">
        <v>36514.108277749998</v>
      </c>
      <c r="AJ14" s="17">
        <v>36496.17863119</v>
      </c>
      <c r="AK14" s="17">
        <v>36477.838590339998</v>
      </c>
      <c r="AL14" s="17">
        <v>36459.006302940004</v>
      </c>
      <c r="AM14" s="17">
        <v>36439.737836899993</v>
      </c>
      <c r="AN14" s="17">
        <v>36439.737836899993</v>
      </c>
      <c r="AO14" s="17">
        <v>36420.162222849998</v>
      </c>
    </row>
    <row r="15" spans="1:41" x14ac:dyDescent="0.25">
      <c r="A15" s="1" t="s">
        <v>6</v>
      </c>
      <c r="B15" s="12">
        <v>3040.4</v>
      </c>
      <c r="C15" s="12">
        <v>2990</v>
      </c>
      <c r="D15" s="12">
        <v>2965</v>
      </c>
      <c r="E15" s="12">
        <v>2939</v>
      </c>
      <c r="F15" s="12">
        <v>2939</v>
      </c>
      <c r="G15" s="12">
        <v>2912</v>
      </c>
      <c r="H15" s="12">
        <v>2886</v>
      </c>
      <c r="I15" s="12">
        <v>2858.5</v>
      </c>
      <c r="J15" s="12">
        <v>3030.8</v>
      </c>
      <c r="K15" s="12">
        <v>3030.8</v>
      </c>
      <c r="L15" s="12">
        <v>3048.3</v>
      </c>
      <c r="M15" s="12">
        <v>3016.1</v>
      </c>
      <c r="N15" s="12">
        <v>2988.1</v>
      </c>
      <c r="O15" s="12">
        <v>3002.9</v>
      </c>
      <c r="P15" s="12">
        <v>3002.854378</v>
      </c>
      <c r="Q15" s="12">
        <v>2974.6</v>
      </c>
      <c r="R15" s="12">
        <v>3010.0399186999998</v>
      </c>
      <c r="S15" s="12">
        <v>2980.4272618573295</v>
      </c>
      <c r="T15" s="12">
        <v>3003.1635255199999</v>
      </c>
      <c r="U15" s="12">
        <v>3711.0184003458512</v>
      </c>
      <c r="V15" s="12">
        <v>3677.1932773899998</v>
      </c>
      <c r="W15" s="12">
        <v>3642.6471328958514</v>
      </c>
      <c r="X15" s="12">
        <v>3787.8097639358516</v>
      </c>
      <c r="Y15" s="12">
        <v>4246.0097639400001</v>
      </c>
      <c r="Z15" s="12">
        <v>3755.6453781799996</v>
      </c>
      <c r="AA15" s="12">
        <v>3722.8241572200004</v>
      </c>
      <c r="AB15" s="12">
        <v>3689.3288062999995</v>
      </c>
      <c r="AC15" s="12">
        <v>3655.1414380300002</v>
      </c>
      <c r="AD15" s="12">
        <v>3655.1414380300002</v>
      </c>
      <c r="AE15" s="12">
        <v>3620.24370714</v>
      </c>
      <c r="AF15" s="12">
        <v>3584.6168540299996</v>
      </c>
      <c r="AG15" s="12">
        <v>3548.2415142700002</v>
      </c>
      <c r="AH15" s="12">
        <v>3511.0978592399997</v>
      </c>
      <c r="AI15" s="17">
        <v>3511.0978592399997</v>
      </c>
      <c r="AJ15" s="17">
        <v>3473.1655831999997</v>
      </c>
      <c r="AK15" s="17">
        <v>3461.5566804699997</v>
      </c>
      <c r="AL15" s="17">
        <v>3447.9559566100002</v>
      </c>
      <c r="AM15" s="17">
        <v>3433.9500040600001</v>
      </c>
      <c r="AN15" s="17">
        <v>3433.9500040600001</v>
      </c>
      <c r="AO15" s="17">
        <v>3419.5259999</v>
      </c>
    </row>
    <row r="16" spans="1:41" x14ac:dyDescent="0.25">
      <c r="A16" s="1" t="s">
        <v>7</v>
      </c>
      <c r="B16" s="12">
        <v>19185.2</v>
      </c>
      <c r="C16" s="12">
        <v>19380</v>
      </c>
      <c r="D16" s="12">
        <v>19235</v>
      </c>
      <c r="E16" s="12">
        <v>19438</v>
      </c>
      <c r="F16" s="12">
        <v>19438</v>
      </c>
      <c r="G16" s="12">
        <v>19522</v>
      </c>
      <c r="H16" s="12">
        <v>19487</v>
      </c>
      <c r="I16" s="12">
        <v>19837.400000000001</v>
      </c>
      <c r="J16" s="12">
        <v>20386</v>
      </c>
      <c r="K16" s="12">
        <v>20386</v>
      </c>
      <c r="L16" s="12">
        <v>20386.7</v>
      </c>
      <c r="M16" s="12">
        <v>20349.7</v>
      </c>
      <c r="N16" s="12">
        <v>20137.599999999999</v>
      </c>
      <c r="O16" s="12">
        <v>20196.7</v>
      </c>
      <c r="P16" s="12">
        <v>20196.72951741</v>
      </c>
      <c r="Q16" s="12">
        <v>20247.599999999999</v>
      </c>
      <c r="R16" s="12">
        <v>20155.971552329996</v>
      </c>
      <c r="S16" s="12">
        <v>19982.128915049998</v>
      </c>
      <c r="T16" s="12">
        <v>19985.820394840004</v>
      </c>
      <c r="U16" s="12">
        <v>19941.718180110001</v>
      </c>
      <c r="V16" s="12">
        <v>19965.426842329998</v>
      </c>
      <c r="W16" s="12">
        <v>19744.326584879997</v>
      </c>
      <c r="X16" s="12">
        <v>19851.030827330003</v>
      </c>
      <c r="Y16" s="12">
        <v>19851.030827330003</v>
      </c>
      <c r="Z16" s="12">
        <v>19910.72527418</v>
      </c>
      <c r="AA16" s="12">
        <v>19952.958863220003</v>
      </c>
      <c r="AB16" s="12">
        <v>19737.15881528</v>
      </c>
      <c r="AC16" s="12">
        <v>19763.519437849998</v>
      </c>
      <c r="AD16" s="12">
        <v>19763.519437849998</v>
      </c>
      <c r="AE16" s="12">
        <v>19792.291850049998</v>
      </c>
      <c r="AF16" s="12">
        <v>19705.242156159999</v>
      </c>
      <c r="AG16" s="12">
        <v>19377.42361767</v>
      </c>
      <c r="AH16" s="12">
        <v>19369.2642461</v>
      </c>
      <c r="AI16" s="18">
        <v>19369.2642461</v>
      </c>
      <c r="AJ16" s="18">
        <v>19392.190208960001</v>
      </c>
      <c r="AK16" s="18">
        <v>19298.89770971</v>
      </c>
      <c r="AL16" s="18">
        <v>18904.084399580002</v>
      </c>
      <c r="AM16" s="18">
        <v>18860.077953850003</v>
      </c>
      <c r="AN16" s="18">
        <v>18860.077953850003</v>
      </c>
      <c r="AO16" s="18">
        <v>18802.65934953</v>
      </c>
    </row>
    <row r="17" spans="1:41" x14ac:dyDescent="0.25">
      <c r="A17" s="1" t="s">
        <v>8</v>
      </c>
      <c r="B17" s="12">
        <v>47417</v>
      </c>
      <c r="C17" s="12">
        <v>47457</v>
      </c>
      <c r="D17" s="12">
        <v>47175</v>
      </c>
      <c r="E17" s="12">
        <v>47153</v>
      </c>
      <c r="F17" s="12">
        <v>47153</v>
      </c>
      <c r="G17" s="12">
        <v>47262</v>
      </c>
      <c r="H17" s="12">
        <v>47102</v>
      </c>
      <c r="I17" s="12">
        <v>47240.2</v>
      </c>
      <c r="J17" s="12">
        <v>47117.2</v>
      </c>
      <c r="K17" s="12">
        <v>47117.2</v>
      </c>
      <c r="L17" s="12">
        <v>47010.400000000001</v>
      </c>
      <c r="M17" s="12">
        <v>46771</v>
      </c>
      <c r="N17" s="12">
        <v>48462.3</v>
      </c>
      <c r="O17" s="12">
        <v>48228</v>
      </c>
      <c r="P17" s="12">
        <v>48227.960074941373</v>
      </c>
      <c r="Q17" s="12">
        <v>47623.3</v>
      </c>
      <c r="R17" s="12">
        <v>47599.661725999998</v>
      </c>
      <c r="S17" s="12">
        <v>47566.897575795199</v>
      </c>
      <c r="T17" s="12">
        <v>47541.476442261839</v>
      </c>
      <c r="U17" s="12">
        <v>47719.063111182826</v>
      </c>
      <c r="V17" s="12">
        <v>47691.400847041259</v>
      </c>
      <c r="W17" s="12">
        <v>47603.325604319994</v>
      </c>
      <c r="X17" s="12">
        <v>47931.97785892</v>
      </c>
      <c r="Y17" s="12">
        <v>51981.47785892</v>
      </c>
      <c r="Z17" s="12">
        <v>48275.316513800004</v>
      </c>
      <c r="AA17" s="12">
        <v>48240.296334059996</v>
      </c>
      <c r="AB17" s="12">
        <v>48646.325711900005</v>
      </c>
      <c r="AC17" s="12">
        <v>48605.465890740008</v>
      </c>
      <c r="AD17" s="12">
        <v>48605.465890740008</v>
      </c>
      <c r="AE17" s="12">
        <v>48901.05384606</v>
      </c>
      <c r="AF17" s="12">
        <v>48852.539402200004</v>
      </c>
      <c r="AG17" s="12">
        <v>48570.49183228</v>
      </c>
      <c r="AH17" s="12">
        <v>48511.489333940001</v>
      </c>
      <c r="AI17" s="17">
        <v>48511.489333940001</v>
      </c>
      <c r="AJ17" s="17">
        <v>48970.457025120006</v>
      </c>
      <c r="AK17" s="17">
        <v>50404.16871061</v>
      </c>
      <c r="AL17" s="17">
        <v>50357.058167290001</v>
      </c>
      <c r="AM17" s="17">
        <v>50262.592077520007</v>
      </c>
      <c r="AN17" s="17">
        <v>50262.592077870002</v>
      </c>
      <c r="AO17" s="17">
        <v>50156.598878390003</v>
      </c>
    </row>
    <row r="18" spans="1:41" x14ac:dyDescent="0.25">
      <c r="A18" s="1" t="s">
        <v>9</v>
      </c>
      <c r="B18" s="12">
        <v>76459.600000000006</v>
      </c>
      <c r="C18" s="12">
        <v>74722</v>
      </c>
      <c r="D18" s="12">
        <v>76249</v>
      </c>
      <c r="E18" s="12">
        <v>79648</v>
      </c>
      <c r="F18" s="12">
        <v>79648</v>
      </c>
      <c r="G18" s="12">
        <v>78703</v>
      </c>
      <c r="H18" s="12">
        <v>77621</v>
      </c>
      <c r="I18" s="12">
        <v>76698.100000000006</v>
      </c>
      <c r="J18" s="12">
        <v>83437.600000000006</v>
      </c>
      <c r="K18" s="12">
        <v>83437.600000000006</v>
      </c>
      <c r="L18" s="12">
        <v>82516.5</v>
      </c>
      <c r="M18" s="12">
        <v>81362.899999999994</v>
      </c>
      <c r="N18" s="12">
        <v>80715.100000000006</v>
      </c>
      <c r="O18" s="12">
        <v>88326.5</v>
      </c>
      <c r="P18" s="12">
        <v>88902.309398777681</v>
      </c>
      <c r="Q18" s="12">
        <v>87814.2</v>
      </c>
      <c r="R18" s="12">
        <v>86052.136025947926</v>
      </c>
      <c r="S18" s="12">
        <v>86703.595693177936</v>
      </c>
      <c r="T18" s="12">
        <v>89297.245356908999</v>
      </c>
      <c r="U18" s="12">
        <v>87713.86169267002</v>
      </c>
      <c r="V18" s="12">
        <v>86122.282228510012</v>
      </c>
      <c r="W18" s="12">
        <v>89018.525326469986</v>
      </c>
      <c r="X18" s="12">
        <v>95841.777169786452</v>
      </c>
      <c r="Y18" s="12">
        <v>96219.786683509956</v>
      </c>
      <c r="Z18" s="12">
        <v>92767.768250619993</v>
      </c>
      <c r="AA18" s="12">
        <v>91016.206970489977</v>
      </c>
      <c r="AB18" s="12">
        <v>89208.953011149992</v>
      </c>
      <c r="AC18" s="12">
        <v>98937.697391450012</v>
      </c>
      <c r="AD18" s="12">
        <v>98937.697391450012</v>
      </c>
      <c r="AE18" s="12">
        <v>97108.312144969968</v>
      </c>
      <c r="AF18" s="12">
        <v>95269.07763842</v>
      </c>
      <c r="AG18" s="12">
        <v>93419.663446279985</v>
      </c>
      <c r="AH18" s="12">
        <v>101606.42524583999</v>
      </c>
      <c r="AI18" s="17">
        <v>101606.42524583999</v>
      </c>
      <c r="AJ18" s="17">
        <v>100006.84011912001</v>
      </c>
      <c r="AK18" s="17">
        <v>98354.231183759985</v>
      </c>
      <c r="AL18" s="17">
        <v>96730.469242880004</v>
      </c>
      <c r="AM18" s="17">
        <v>104021.95391903003</v>
      </c>
      <c r="AN18" s="17">
        <v>104021.95391903003</v>
      </c>
      <c r="AO18" s="17">
        <v>102530.6913037</v>
      </c>
    </row>
    <row r="19" spans="1:41" x14ac:dyDescent="0.25">
      <c r="A19" s="1" t="s">
        <v>10</v>
      </c>
      <c r="B19" s="12">
        <v>5726</v>
      </c>
      <c r="C19" s="12">
        <v>5693</v>
      </c>
      <c r="D19" s="12">
        <v>5676</v>
      </c>
      <c r="E19" s="12">
        <v>6540</v>
      </c>
      <c r="F19" s="12">
        <v>6540</v>
      </c>
      <c r="G19" s="12">
        <v>6526</v>
      </c>
      <c r="H19" s="12">
        <v>6511</v>
      </c>
      <c r="I19" s="12">
        <v>6496.3</v>
      </c>
      <c r="J19" s="12">
        <v>6480.8</v>
      </c>
      <c r="K19" s="12">
        <v>6480.8</v>
      </c>
      <c r="L19" s="12">
        <v>6464.7</v>
      </c>
      <c r="M19" s="12">
        <v>6448</v>
      </c>
      <c r="N19" s="12">
        <v>6430.6</v>
      </c>
      <c r="O19" s="12">
        <v>6412.6</v>
      </c>
      <c r="P19" s="12">
        <v>6412.6077159225169</v>
      </c>
      <c r="Q19" s="12">
        <v>6393.9</v>
      </c>
      <c r="R19" s="12">
        <v>6374.532334036523</v>
      </c>
      <c r="S19" s="12">
        <v>6354.3642799507679</v>
      </c>
      <c r="T19" s="12">
        <v>6333.4259515833683</v>
      </c>
      <c r="U19" s="12">
        <v>6311.7605224883246</v>
      </c>
      <c r="V19" s="12">
        <v>6289.2268993629687</v>
      </c>
      <c r="W19" s="12" t="s">
        <v>33</v>
      </c>
      <c r="X19" s="12">
        <v>6241.4506444799999</v>
      </c>
      <c r="Y19" s="12">
        <v>0</v>
      </c>
      <c r="Z19" s="12">
        <v>6216.2537595900003</v>
      </c>
      <c r="AA19" s="12">
        <v>0</v>
      </c>
      <c r="AB19" s="12">
        <v>0</v>
      </c>
      <c r="AC19" s="12">
        <v>6531.9093153699996</v>
      </c>
      <c r="AD19" s="12">
        <v>6532.1315762299992</v>
      </c>
      <c r="AE19" s="12">
        <v>6501.9609385199992</v>
      </c>
      <c r="AF19" s="12">
        <v>6527.5425197999994</v>
      </c>
      <c r="AG19" s="12">
        <v>6579.6168724400004</v>
      </c>
      <c r="AH19" s="12">
        <v>6629.3004370400004</v>
      </c>
      <c r="AI19" s="17">
        <v>6629.3004366000005</v>
      </c>
      <c r="AJ19" s="17">
        <v>6977.1804821300002</v>
      </c>
      <c r="AK19" s="17">
        <v>7138.0809929200004</v>
      </c>
      <c r="AL19" s="17">
        <v>7463.8746800099998</v>
      </c>
      <c r="AM19" s="17">
        <v>7455.6345078100012</v>
      </c>
      <c r="AN19" s="17">
        <v>7455.6345072800004</v>
      </c>
      <c r="AO19" s="17">
        <v>7446.41328488</v>
      </c>
    </row>
    <row r="20" spans="1:41" x14ac:dyDescent="0.25">
      <c r="A20" s="1" t="s">
        <v>11</v>
      </c>
      <c r="B20" s="12">
        <v>5970.7</v>
      </c>
      <c r="C20" s="12">
        <v>5406</v>
      </c>
      <c r="D20" s="12">
        <v>5138</v>
      </c>
      <c r="E20" s="12">
        <v>4636</v>
      </c>
      <c r="F20" s="12">
        <v>4636</v>
      </c>
      <c r="G20" s="12">
        <v>4279</v>
      </c>
      <c r="H20" s="12">
        <v>4432</v>
      </c>
      <c r="I20" s="12">
        <v>5506.2</v>
      </c>
      <c r="J20" s="12">
        <v>5287.9</v>
      </c>
      <c r="K20" s="12">
        <v>5287.9</v>
      </c>
      <c r="L20" s="12">
        <v>5112.2</v>
      </c>
      <c r="M20" s="12">
        <v>4915.2</v>
      </c>
      <c r="N20" s="12">
        <v>4703.7</v>
      </c>
      <c r="O20" s="12">
        <v>4319.2</v>
      </c>
      <c r="P20" s="12">
        <v>4319.2127009799997</v>
      </c>
      <c r="Q20" s="12">
        <v>4129</v>
      </c>
      <c r="R20" s="12">
        <v>4381.9685159000001</v>
      </c>
      <c r="S20" s="12">
        <v>4915.1619086200008</v>
      </c>
      <c r="T20" s="12">
        <v>5871.98060592</v>
      </c>
      <c r="U20" s="12">
        <v>6978.9467514900007</v>
      </c>
      <c r="V20" s="12">
        <v>8638.8034599099992</v>
      </c>
      <c r="W20" s="12">
        <v>9575.498542809999</v>
      </c>
      <c r="X20" s="12">
        <v>10159.16790339</v>
      </c>
      <c r="Y20" s="12">
        <v>10159.16790339</v>
      </c>
      <c r="Z20" s="12">
        <v>9880.0426367999989</v>
      </c>
      <c r="AA20" s="12">
        <v>9607.6828273499996</v>
      </c>
      <c r="AB20" s="12">
        <v>9935.3230179000002</v>
      </c>
      <c r="AC20" s="12">
        <v>10886.99251249</v>
      </c>
      <c r="AD20" s="12">
        <v>10886.99251249</v>
      </c>
      <c r="AE20" s="12">
        <v>10557.46489669</v>
      </c>
      <c r="AF20" s="12">
        <v>10227.937280889999</v>
      </c>
      <c r="AG20" s="12">
        <v>10394.207984410003</v>
      </c>
      <c r="AH20" s="12">
        <v>10551.967591169998</v>
      </c>
      <c r="AI20" s="17">
        <v>10551.967591169998</v>
      </c>
      <c r="AJ20" s="17">
        <v>11187.902849729999</v>
      </c>
      <c r="AK20" s="17">
        <v>11706.505201350001</v>
      </c>
      <c r="AL20" s="17">
        <v>11088.676180400002</v>
      </c>
      <c r="AM20" s="17">
        <v>10678.847159449997</v>
      </c>
      <c r="AN20" s="17">
        <v>10678.847159449997</v>
      </c>
      <c r="AO20" s="17">
        <v>10269.018138499998</v>
      </c>
    </row>
    <row r="21" spans="1:41" x14ac:dyDescent="0.25">
      <c r="A21" s="1" t="s">
        <v>12</v>
      </c>
      <c r="B21" s="12">
        <v>2439.6</v>
      </c>
      <c r="C21" s="12">
        <v>2368</v>
      </c>
      <c r="D21" s="12">
        <v>2325</v>
      </c>
      <c r="E21" s="12">
        <v>2294</v>
      </c>
      <c r="F21" s="12">
        <v>2294</v>
      </c>
      <c r="G21" s="12">
        <v>2256</v>
      </c>
      <c r="H21" s="12">
        <v>2217</v>
      </c>
      <c r="I21" s="12">
        <v>2176.6999999999998</v>
      </c>
      <c r="J21" s="12">
        <v>2135.8000000000002</v>
      </c>
      <c r="K21" s="12">
        <v>2135.8000000000002</v>
      </c>
      <c r="L21" s="12">
        <v>2094.1</v>
      </c>
      <c r="M21" s="12">
        <v>2051.4</v>
      </c>
      <c r="N21" s="12">
        <v>2007.8</v>
      </c>
      <c r="O21" s="12">
        <v>1963.2</v>
      </c>
      <c r="P21" s="12">
        <v>1963.2318468000001</v>
      </c>
      <c r="Q21" s="12">
        <v>1917.7</v>
      </c>
      <c r="R21" s="12">
        <v>1881.2278565299998</v>
      </c>
      <c r="S21" s="12">
        <v>1823.6721069600001</v>
      </c>
      <c r="T21" s="12">
        <v>1775.0726585299999</v>
      </c>
      <c r="U21" s="12">
        <v>1725.4840101799998</v>
      </c>
      <c r="V21" s="12">
        <v>1674.7643407600003</v>
      </c>
      <c r="W21" s="12">
        <v>1622.8857177300004</v>
      </c>
      <c r="X21" s="12">
        <v>1569.8607156500002</v>
      </c>
      <c r="Y21" s="12">
        <v>3669.8607156500002</v>
      </c>
      <c r="Z21" s="12">
        <v>1515.7475719499998</v>
      </c>
      <c r="AA21" s="12">
        <v>1460.3927598800001</v>
      </c>
      <c r="AB21" s="12">
        <v>1403.7652344100002</v>
      </c>
      <c r="AC21" s="12">
        <v>1345.8782221500001</v>
      </c>
      <c r="AD21" s="12">
        <v>1345.8782221500001</v>
      </c>
      <c r="AE21" s="12">
        <v>1286.7934830300001</v>
      </c>
      <c r="AF21" s="12">
        <v>1226.3447838499999</v>
      </c>
      <c r="AG21" s="12">
        <v>1164.4978451700001</v>
      </c>
      <c r="AH21" s="12">
        <v>1101.26606603</v>
      </c>
      <c r="AI21" s="17">
        <v>1101.26606603</v>
      </c>
      <c r="AJ21" s="17">
        <v>1036.66558476</v>
      </c>
      <c r="AK21" s="17">
        <v>970.61450755999999</v>
      </c>
      <c r="AL21" s="17">
        <v>903.02632166000001</v>
      </c>
      <c r="AM21" s="17">
        <v>844.16882781000004</v>
      </c>
      <c r="AN21" s="17">
        <v>844.16882781000004</v>
      </c>
      <c r="AO21" s="17">
        <v>804.85524146</v>
      </c>
    </row>
    <row r="22" spans="1:41" x14ac:dyDescent="0.25">
      <c r="A22" s="1" t="s">
        <v>13</v>
      </c>
      <c r="B22" s="12">
        <v>5547.6</v>
      </c>
      <c r="C22" s="12">
        <v>5425</v>
      </c>
      <c r="D22" s="12">
        <v>5363</v>
      </c>
      <c r="E22" s="12">
        <v>5299</v>
      </c>
      <c r="F22" s="12">
        <v>5299</v>
      </c>
      <c r="G22" s="12">
        <v>5235</v>
      </c>
      <c r="H22" s="12">
        <v>5170</v>
      </c>
      <c r="I22" s="12">
        <v>5103.6000000000004</v>
      </c>
      <c r="J22" s="12">
        <v>5036.3</v>
      </c>
      <c r="K22" s="12">
        <v>5036.3</v>
      </c>
      <c r="L22" s="12">
        <v>4968</v>
      </c>
      <c r="M22" s="12">
        <v>4898.5</v>
      </c>
      <c r="N22" s="12">
        <v>4827.8999999999996</v>
      </c>
      <c r="O22" s="12">
        <v>4756.1000000000004</v>
      </c>
      <c r="P22" s="12">
        <v>4756.1073217700005</v>
      </c>
      <c r="Q22" s="12">
        <v>4683.1000000000004</v>
      </c>
      <c r="R22" s="12">
        <v>4608.8810817199992</v>
      </c>
      <c r="S22" s="12">
        <v>4533.3359065600007</v>
      </c>
      <c r="T22" s="12">
        <v>4456.4520662599989</v>
      </c>
      <c r="U22" s="12">
        <v>4378.1791569000006</v>
      </c>
      <c r="V22" s="12">
        <v>4298.4815786959534</v>
      </c>
      <c r="W22" s="12">
        <v>4217.30752923</v>
      </c>
      <c r="X22" s="12">
        <v>4134.6044630100005</v>
      </c>
      <c r="Y22" s="12">
        <v>4134.60446305</v>
      </c>
      <c r="Z22" s="12">
        <v>4050.31906054</v>
      </c>
      <c r="AA22" s="12">
        <v>3964.3817066000006</v>
      </c>
      <c r="AB22" s="12">
        <v>3876.7374351800004</v>
      </c>
      <c r="AC22" s="12">
        <v>3787.34589413</v>
      </c>
      <c r="AD22" s="12">
        <v>3787.3458940999999</v>
      </c>
      <c r="AE22" s="12">
        <v>3696.1503297899999</v>
      </c>
      <c r="AF22" s="12">
        <v>3603.0465700100003</v>
      </c>
      <c r="AG22" s="12">
        <v>3508.0068980699998</v>
      </c>
      <c r="AH22" s="12">
        <v>3398.4557517600001</v>
      </c>
      <c r="AI22" s="17">
        <v>3398.4557517600001</v>
      </c>
      <c r="AJ22" s="17">
        <v>3311.7868931499997</v>
      </c>
      <c r="AK22" s="17">
        <v>3222.93770516</v>
      </c>
      <c r="AL22" s="17">
        <v>3131.8450902</v>
      </c>
      <c r="AM22" s="17">
        <v>3038.41375186</v>
      </c>
      <c r="AN22" s="17">
        <v>3038.41375186</v>
      </c>
      <c r="AO22" s="17">
        <v>2942.5471211999998</v>
      </c>
    </row>
    <row r="23" spans="1:41" x14ac:dyDescent="0.25">
      <c r="A23" s="1" t="s">
        <v>14</v>
      </c>
      <c r="B23" s="12">
        <v>19488.5</v>
      </c>
      <c r="C23" s="12">
        <v>19427</v>
      </c>
      <c r="D23" s="12">
        <v>19294</v>
      </c>
      <c r="E23" s="12">
        <v>19278</v>
      </c>
      <c r="F23" s="12">
        <v>19297</v>
      </c>
      <c r="G23" s="12">
        <v>19126</v>
      </c>
      <c r="H23" s="12">
        <v>18966</v>
      </c>
      <c r="I23" s="12">
        <v>19200.2</v>
      </c>
      <c r="J23" s="12">
        <v>19031.599999999999</v>
      </c>
      <c r="K23" s="12">
        <v>19031.599999999999</v>
      </c>
      <c r="L23" s="12">
        <v>18859.2</v>
      </c>
      <c r="M23" s="12">
        <v>18684</v>
      </c>
      <c r="N23" s="12">
        <v>18534.5</v>
      </c>
      <c r="O23" s="12">
        <v>18403.099999999999</v>
      </c>
      <c r="P23" s="12">
        <v>18403.088750990002</v>
      </c>
      <c r="Q23" s="12">
        <v>18554.400000000001</v>
      </c>
      <c r="R23" s="12">
        <v>18925.831530215546</v>
      </c>
      <c r="S23" s="12">
        <v>20662.714097200002</v>
      </c>
      <c r="T23" s="12">
        <v>24234.822750039988</v>
      </c>
      <c r="U23" s="12">
        <v>25676.760061459991</v>
      </c>
      <c r="V23" s="12">
        <v>25846.654633129991</v>
      </c>
      <c r="W23" s="12">
        <v>26288.66521941949</v>
      </c>
      <c r="X23" s="12">
        <v>26199.521567099488</v>
      </c>
      <c r="Y23" s="12">
        <v>26999.521565999999</v>
      </c>
      <c r="Z23" s="12">
        <v>26106.918946839996</v>
      </c>
      <c r="AA23" s="12">
        <v>26009.643286490005</v>
      </c>
      <c r="AB23" s="12">
        <v>25907.086760750004</v>
      </c>
      <c r="AC23" s="12">
        <v>25798.728475620002</v>
      </c>
      <c r="AD23" s="12">
        <v>25798.728475620002</v>
      </c>
      <c r="AE23" s="12">
        <v>26797.12401037</v>
      </c>
      <c r="AF23" s="12">
        <v>26681.406364570004</v>
      </c>
      <c r="AG23" s="12">
        <v>26557.375248790002</v>
      </c>
      <c r="AH23" s="12">
        <v>26423.62625949</v>
      </c>
      <c r="AI23" s="17">
        <v>26423.62625949</v>
      </c>
      <c r="AJ23" s="17">
        <v>26139.589200580005</v>
      </c>
      <c r="AK23" s="17">
        <v>25984.499924120002</v>
      </c>
      <c r="AL23" s="17">
        <v>25816.848437150002</v>
      </c>
      <c r="AM23" s="17">
        <v>25635.391562820005</v>
      </c>
      <c r="AN23" s="17">
        <v>25635.391562820005</v>
      </c>
      <c r="AO23" s="17">
        <v>25433.620930570003</v>
      </c>
    </row>
    <row r="24" spans="1:41" x14ac:dyDescent="0.25">
      <c r="A24" s="1" t="s">
        <v>15</v>
      </c>
      <c r="B24" s="12">
        <v>35288.800000000003</v>
      </c>
      <c r="C24" s="12">
        <v>38813</v>
      </c>
      <c r="D24" s="12">
        <v>38550</v>
      </c>
      <c r="E24" s="12">
        <v>38277</v>
      </c>
      <c r="F24" s="12">
        <v>38277</v>
      </c>
      <c r="G24" s="12">
        <v>38072</v>
      </c>
      <c r="H24" s="12">
        <v>37795</v>
      </c>
      <c r="I24" s="12">
        <v>37510</v>
      </c>
      <c r="J24" s="13" t="s">
        <v>33</v>
      </c>
      <c r="K24" s="12">
        <v>38892.9</v>
      </c>
      <c r="L24" s="12">
        <v>39125.599999999999</v>
      </c>
      <c r="M24" s="12">
        <v>39287.699999999997</v>
      </c>
      <c r="N24" s="12">
        <v>39268</v>
      </c>
      <c r="O24" s="12">
        <v>39165.199999999997</v>
      </c>
      <c r="P24" s="12">
        <v>39165.247715830003</v>
      </c>
      <c r="Q24" s="12">
        <v>40732.6</v>
      </c>
      <c r="R24" s="12">
        <v>40970.313822699994</v>
      </c>
      <c r="S24" s="12">
        <v>41226.000509760008</v>
      </c>
      <c r="T24" s="12">
        <v>43559.971114749998</v>
      </c>
      <c r="U24" s="12">
        <v>44463.638513044993</v>
      </c>
      <c r="V24" s="12">
        <v>45102.217482159998</v>
      </c>
      <c r="W24" s="12">
        <v>45742.428917630008</v>
      </c>
      <c r="X24" s="12">
        <v>49695.027443430008</v>
      </c>
      <c r="Y24" s="12">
        <v>51824.790651320007</v>
      </c>
      <c r="Z24" s="12">
        <v>50348.422642559999</v>
      </c>
      <c r="AA24" s="12">
        <v>50910.233563670001</v>
      </c>
      <c r="AB24" s="12">
        <v>51593.202654360015</v>
      </c>
      <c r="AC24" s="12">
        <v>52651.015643590006</v>
      </c>
      <c r="AD24" s="12">
        <v>52651.015643590006</v>
      </c>
      <c r="AE24" s="12">
        <v>56461.512289360006</v>
      </c>
      <c r="AF24" s="12">
        <v>54370.725475360006</v>
      </c>
      <c r="AG24" s="12">
        <v>55598.489013400002</v>
      </c>
      <c r="AH24" s="12">
        <v>56233.520820860016</v>
      </c>
      <c r="AI24" s="17">
        <v>56233.520820860016</v>
      </c>
      <c r="AJ24" s="17">
        <v>56544.672579340011</v>
      </c>
      <c r="AK24" s="17">
        <v>57486.973047660009</v>
      </c>
      <c r="AL24" s="17">
        <v>57308.444480450002</v>
      </c>
      <c r="AM24" s="17">
        <v>57112.528534050005</v>
      </c>
      <c r="AN24" s="17">
        <v>57112.528534050005</v>
      </c>
      <c r="AO24" s="17">
        <v>56898.819989889991</v>
      </c>
    </row>
    <row r="25" spans="1:41" x14ac:dyDescent="0.25">
      <c r="A25" s="1" t="s">
        <v>16</v>
      </c>
      <c r="B25" s="12">
        <v>17825.3</v>
      </c>
      <c r="C25" s="12">
        <v>17609</v>
      </c>
      <c r="D25" s="12">
        <v>17497</v>
      </c>
      <c r="E25" s="12">
        <v>17437</v>
      </c>
      <c r="F25" s="12">
        <v>17437</v>
      </c>
      <c r="G25" s="12">
        <v>17378</v>
      </c>
      <c r="H25" s="12">
        <v>17269</v>
      </c>
      <c r="I25" s="12">
        <v>14766.8</v>
      </c>
      <c r="J25" s="12">
        <v>14639.9</v>
      </c>
      <c r="K25" s="12">
        <v>14639.9</v>
      </c>
      <c r="L25" s="12">
        <v>14547</v>
      </c>
      <c r="M25" s="12">
        <v>14434.6</v>
      </c>
      <c r="N25" s="12">
        <v>14313.4</v>
      </c>
      <c r="O25" s="12">
        <v>14185.3</v>
      </c>
      <c r="P25" s="12">
        <v>14185.331250200001</v>
      </c>
      <c r="Q25" s="12">
        <v>14067.2</v>
      </c>
      <c r="R25" s="12">
        <v>13947.023829540001</v>
      </c>
      <c r="S25" s="12">
        <v>13839.819153</v>
      </c>
      <c r="T25" s="12">
        <v>17790.046050000001</v>
      </c>
      <c r="U25" s="12">
        <v>17663.002291489996</v>
      </c>
      <c r="V25" s="12">
        <v>13443.183208869999</v>
      </c>
      <c r="W25" s="12">
        <v>17413.57653187</v>
      </c>
      <c r="X25" s="12">
        <v>17253.157605709999</v>
      </c>
      <c r="Y25" s="12">
        <v>19985.1576055</v>
      </c>
      <c r="Z25" s="12">
        <v>17103.380519440001</v>
      </c>
      <c r="AA25" s="12">
        <v>16948.969440709996</v>
      </c>
      <c r="AB25" s="12">
        <v>16811.72829028</v>
      </c>
      <c r="AC25" s="12">
        <v>16654.181277300002</v>
      </c>
      <c r="AD25" s="12">
        <v>16654.181277</v>
      </c>
      <c r="AE25" s="12">
        <v>18948.630960719998</v>
      </c>
      <c r="AF25" s="12">
        <v>18942.296500429995</v>
      </c>
      <c r="AG25" s="12">
        <v>19172.716480470004</v>
      </c>
      <c r="AH25" s="12">
        <v>19161.863036919996</v>
      </c>
      <c r="AI25" s="17">
        <v>19161.863037049996</v>
      </c>
      <c r="AJ25" s="17">
        <v>19118.873167850001</v>
      </c>
      <c r="AK25" s="17">
        <v>19106.718608670002</v>
      </c>
      <c r="AL25" s="17">
        <v>19089.644534040002</v>
      </c>
      <c r="AM25" s="17">
        <v>19076.154858360002</v>
      </c>
      <c r="AN25" s="17">
        <v>19076.154858360002</v>
      </c>
      <c r="AO25" s="17">
        <v>19062.04899617</v>
      </c>
    </row>
    <row r="26" spans="1:41" x14ac:dyDescent="0.25">
      <c r="A26" s="1" t="s">
        <v>17</v>
      </c>
      <c r="B26" s="12">
        <v>3991.3</v>
      </c>
      <c r="C26" s="12">
        <v>3984</v>
      </c>
      <c r="D26" s="12">
        <v>4251</v>
      </c>
      <c r="E26" s="12">
        <v>4192</v>
      </c>
      <c r="F26" s="12">
        <v>4192</v>
      </c>
      <c r="G26" s="12">
        <v>5495</v>
      </c>
      <c r="H26" s="12">
        <v>6108</v>
      </c>
      <c r="I26" s="12">
        <v>6354.2</v>
      </c>
      <c r="J26" s="14" t="s">
        <v>33</v>
      </c>
      <c r="K26" s="12">
        <v>6299</v>
      </c>
      <c r="L26" s="12">
        <v>6386.1</v>
      </c>
      <c r="M26" s="12">
        <v>6330.3</v>
      </c>
      <c r="N26" s="12">
        <v>6419.8</v>
      </c>
      <c r="O26" s="12">
        <v>6359.3</v>
      </c>
      <c r="P26" s="12">
        <v>6359.3352612199997</v>
      </c>
      <c r="Q26" s="12">
        <v>6297.8</v>
      </c>
      <c r="R26" s="12">
        <v>6234.9778264000006</v>
      </c>
      <c r="S26" s="12">
        <v>6171.0960638999995</v>
      </c>
      <c r="T26" s="12">
        <v>6106.2899652699989</v>
      </c>
      <c r="U26" s="12">
        <v>6040.5867660700005</v>
      </c>
      <c r="V26" s="12">
        <v>5973.2158776199994</v>
      </c>
      <c r="W26" s="12">
        <v>6408.0162025299996</v>
      </c>
      <c r="X26" s="12">
        <v>6391.5450504099999</v>
      </c>
      <c r="Y26" s="12">
        <v>6691.5450504099999</v>
      </c>
      <c r="Z26" s="12">
        <v>6382.9850270100005</v>
      </c>
      <c r="AA26" s="12">
        <v>6369.7237233599999</v>
      </c>
      <c r="AB26" s="12">
        <v>6355.9385590999991</v>
      </c>
      <c r="AC26" s="12">
        <v>6336.7070398699998</v>
      </c>
      <c r="AD26" s="12">
        <v>6336.7070398699998</v>
      </c>
      <c r="AE26" s="12">
        <v>6321.6176742899997</v>
      </c>
      <c r="AF26" s="12">
        <v>6305.9319924400006</v>
      </c>
      <c r="AG26" s="12">
        <v>6289.6269111799993</v>
      </c>
      <c r="AH26" s="12">
        <v>6272.67678247</v>
      </c>
      <c r="AI26" s="17">
        <v>6272.67678247</v>
      </c>
      <c r="AJ26" s="17">
        <v>6255.0572406700003</v>
      </c>
      <c r="AK26" s="17">
        <v>6236.7413553899996</v>
      </c>
      <c r="AL26" s="17">
        <v>6217.7021962300005</v>
      </c>
      <c r="AM26" s="17">
        <v>6197.9109091700002</v>
      </c>
      <c r="AN26" s="17">
        <v>6197.9109091700002</v>
      </c>
      <c r="AO26" s="17">
        <v>6177.3373578000001</v>
      </c>
    </row>
    <row r="27" spans="1:41" x14ac:dyDescent="0.25">
      <c r="A27" s="1" t="s">
        <v>18</v>
      </c>
      <c r="B27" s="12">
        <v>4798.3</v>
      </c>
      <c r="C27" s="12">
        <v>4756</v>
      </c>
      <c r="D27" s="12">
        <v>4733</v>
      </c>
      <c r="E27" s="12">
        <v>4713</v>
      </c>
      <c r="F27" s="12">
        <v>4713</v>
      </c>
      <c r="G27" s="12">
        <v>4693</v>
      </c>
      <c r="H27" s="12">
        <v>4672</v>
      </c>
      <c r="I27" s="12">
        <v>4650.3999999999996</v>
      </c>
      <c r="J27" s="12">
        <v>4767</v>
      </c>
      <c r="K27" s="12">
        <v>4767</v>
      </c>
      <c r="L27" s="12">
        <v>4759.2</v>
      </c>
      <c r="M27" s="12">
        <v>4923.3</v>
      </c>
      <c r="N27" s="12">
        <v>5298.3</v>
      </c>
      <c r="O27" s="12">
        <v>5711.1</v>
      </c>
      <c r="P27" s="12">
        <v>5711.1424910600008</v>
      </c>
      <c r="Q27" s="12">
        <v>5700.8</v>
      </c>
      <c r="R27" s="12">
        <v>5690.2748283600004</v>
      </c>
      <c r="S27" s="12">
        <v>5679.4607653499997</v>
      </c>
      <c r="T27" s="12">
        <v>5668.3064950799999</v>
      </c>
      <c r="U27" s="12">
        <v>5656.7219626699998</v>
      </c>
      <c r="V27" s="12">
        <v>5644.6176132599994</v>
      </c>
      <c r="W27" s="12">
        <v>5631.8688706399998</v>
      </c>
      <c r="X27" s="12">
        <v>5618.3211403099995</v>
      </c>
      <c r="Y27" s="12">
        <v>6493.3211403200003</v>
      </c>
      <c r="Z27" s="12">
        <v>5603.8043217300001</v>
      </c>
      <c r="AA27" s="12">
        <v>5351.7078160999999</v>
      </c>
      <c r="AB27" s="12">
        <v>5335.4488119099997</v>
      </c>
      <c r="AC27" s="12">
        <v>5317.3942866300004</v>
      </c>
      <c r="AD27" s="12">
        <v>5317.3942866300004</v>
      </c>
      <c r="AE27" s="12">
        <v>5297.2665756199995</v>
      </c>
      <c r="AF27" s="12">
        <v>5274.7649990700011</v>
      </c>
      <c r="AG27" s="12">
        <v>5249.5863771300001</v>
      </c>
      <c r="AH27" s="12">
        <v>5221.4590482499998</v>
      </c>
      <c r="AI27" s="17">
        <v>5221.4590482399999</v>
      </c>
      <c r="AJ27" s="17">
        <v>5200.9543129599997</v>
      </c>
      <c r="AK27" s="17">
        <v>5155.4957637300004</v>
      </c>
      <c r="AL27" s="17">
        <v>5117.3836495700007</v>
      </c>
      <c r="AM27" s="17">
        <v>5075.8190419700004</v>
      </c>
      <c r="AN27" s="17">
        <v>5075.8190419700004</v>
      </c>
      <c r="AO27" s="17">
        <v>5030.8724896599997</v>
      </c>
    </row>
    <row r="28" spans="1:41" x14ac:dyDescent="0.25">
      <c r="A28" s="1" t="s">
        <v>19</v>
      </c>
      <c r="B28" s="12">
        <v>40801.599999999999</v>
      </c>
      <c r="C28" s="12">
        <v>41193</v>
      </c>
      <c r="D28" s="12">
        <v>41479</v>
      </c>
      <c r="E28" s="12">
        <v>45223</v>
      </c>
      <c r="F28" s="12">
        <v>45223</v>
      </c>
      <c r="G28" s="12">
        <v>45096</v>
      </c>
      <c r="H28" s="12">
        <v>44959</v>
      </c>
      <c r="I28" s="12">
        <v>44807.4</v>
      </c>
      <c r="J28" s="12">
        <v>46840.1</v>
      </c>
      <c r="K28" s="12">
        <v>46840.1</v>
      </c>
      <c r="L28" s="12">
        <v>46696</v>
      </c>
      <c r="M28" s="12">
        <v>46542.1</v>
      </c>
      <c r="N28" s="12">
        <v>47629.2</v>
      </c>
      <c r="O28" s="12">
        <v>48209</v>
      </c>
      <c r="P28" s="12">
        <v>48209.010794101116</v>
      </c>
      <c r="Q28" s="12">
        <v>48533</v>
      </c>
      <c r="R28" s="12">
        <v>49847.510703874956</v>
      </c>
      <c r="S28" s="12">
        <v>51046.336883678865</v>
      </c>
      <c r="T28" s="12">
        <v>50841.008162432161</v>
      </c>
      <c r="U28" s="12">
        <v>50629.583576680932</v>
      </c>
      <c r="V28" s="12">
        <v>52410.539972920007</v>
      </c>
      <c r="W28" s="12">
        <v>53153.59421550166</v>
      </c>
      <c r="X28" s="12">
        <v>52919.19455282727</v>
      </c>
      <c r="Y28" s="12">
        <v>56818.069139520005</v>
      </c>
      <c r="Z28" s="12">
        <v>52693.440322239992</v>
      </c>
      <c r="AA28" s="12">
        <v>54205.238571539987</v>
      </c>
      <c r="AB28" s="12">
        <v>58359.687177299988</v>
      </c>
      <c r="AC28" s="12">
        <v>59975.877143810008</v>
      </c>
      <c r="AD28" s="12">
        <v>59975.877143810008</v>
      </c>
      <c r="AE28" s="12">
        <v>59867.032787279997</v>
      </c>
      <c r="AF28" s="12">
        <v>61766.049592219999</v>
      </c>
      <c r="AG28" s="12">
        <v>62942.40133026999</v>
      </c>
      <c r="AH28" s="12">
        <v>64271.409813530001</v>
      </c>
      <c r="AI28" s="17">
        <v>64271.409813530001</v>
      </c>
      <c r="AJ28" s="17">
        <v>64220.273774599998</v>
      </c>
      <c r="AK28" s="17">
        <v>64167.211268299987</v>
      </c>
      <c r="AL28" s="17">
        <v>64110.812798360006</v>
      </c>
      <c r="AM28" s="17">
        <v>64053.613331580003</v>
      </c>
      <c r="AN28" s="17">
        <v>64053.613331580003</v>
      </c>
      <c r="AO28" s="17">
        <v>63989.211200010002</v>
      </c>
    </row>
    <row r="29" spans="1:41" x14ac:dyDescent="0.25">
      <c r="A29" s="1" t="s">
        <v>20</v>
      </c>
      <c r="B29" s="12">
        <v>12910.4</v>
      </c>
      <c r="C29" s="12">
        <v>12919</v>
      </c>
      <c r="D29" s="12">
        <v>12846</v>
      </c>
      <c r="E29" s="12">
        <v>12850</v>
      </c>
      <c r="F29" s="12">
        <v>12850</v>
      </c>
      <c r="G29" s="12">
        <v>13597</v>
      </c>
      <c r="H29" s="12">
        <v>13491</v>
      </c>
      <c r="I29" s="12">
        <v>13422</v>
      </c>
      <c r="J29" s="12">
        <v>13983.8</v>
      </c>
      <c r="K29" s="12">
        <v>13983.8</v>
      </c>
      <c r="L29" s="12">
        <v>13926.4</v>
      </c>
      <c r="M29" s="12">
        <v>13971.6</v>
      </c>
      <c r="N29" s="12">
        <v>13981.4</v>
      </c>
      <c r="O29" s="12">
        <v>13920.2</v>
      </c>
      <c r="P29" s="12">
        <v>13920.20622885</v>
      </c>
      <c r="Q29" s="12">
        <v>13825.4</v>
      </c>
      <c r="R29" s="12">
        <v>13857.552276779999</v>
      </c>
      <c r="S29" s="12">
        <v>13886.371654869999</v>
      </c>
      <c r="T29" s="12">
        <v>13865.299951249999</v>
      </c>
      <c r="U29" s="12">
        <v>13870.11625576</v>
      </c>
      <c r="V29" s="12">
        <v>13832.60835101</v>
      </c>
      <c r="W29" s="12">
        <v>13793.94046661</v>
      </c>
      <c r="X29" s="12">
        <v>13754.165422470005</v>
      </c>
      <c r="Y29" s="12">
        <v>14054.165422470001</v>
      </c>
      <c r="Z29" s="12">
        <v>13713.4415711</v>
      </c>
      <c r="AA29" s="12">
        <v>13671.434985469999</v>
      </c>
      <c r="AB29" s="12">
        <v>13628.09635235</v>
      </c>
      <c r="AC29" s="12">
        <v>13585.61635729</v>
      </c>
      <c r="AD29" s="12">
        <v>13585.61635729</v>
      </c>
      <c r="AE29" s="12">
        <v>13537.753899899997</v>
      </c>
      <c r="AF29" s="12">
        <v>13490.553598689999</v>
      </c>
      <c r="AG29" s="12">
        <v>13441.822197770001</v>
      </c>
      <c r="AH29" s="12">
        <v>13393.75136477</v>
      </c>
      <c r="AI29" s="17">
        <v>13393.75136477</v>
      </c>
      <c r="AJ29" s="17">
        <v>13339.993834700001</v>
      </c>
      <c r="AK29" s="17">
        <v>13286.790834670001</v>
      </c>
      <c r="AL29" s="17">
        <v>13204.636697140002</v>
      </c>
      <c r="AM29" s="17">
        <v>13184.53201893</v>
      </c>
      <c r="AN29" s="17">
        <v>13184.53201893</v>
      </c>
      <c r="AO29" s="17">
        <v>13164.33021923</v>
      </c>
    </row>
    <row r="30" spans="1:41" x14ac:dyDescent="0.25">
      <c r="A30" s="1" t="s">
        <v>21</v>
      </c>
      <c r="B30" s="12">
        <v>6370.6</v>
      </c>
      <c r="C30" s="12">
        <v>6305</v>
      </c>
      <c r="D30" s="12">
        <v>6271</v>
      </c>
      <c r="E30" s="12">
        <v>6236</v>
      </c>
      <c r="F30" s="12">
        <v>6236</v>
      </c>
      <c r="G30" s="12">
        <v>6199</v>
      </c>
      <c r="H30" s="12">
        <v>6162</v>
      </c>
      <c r="I30" s="12">
        <v>6122.7</v>
      </c>
      <c r="J30" s="12">
        <v>6082.5</v>
      </c>
      <c r="K30" s="12">
        <v>6082.5</v>
      </c>
      <c r="L30" s="12">
        <v>6041.2</v>
      </c>
      <c r="M30" s="12">
        <v>5998.5</v>
      </c>
      <c r="N30" s="12">
        <v>5954.3</v>
      </c>
      <c r="O30" s="12">
        <v>5908.7</v>
      </c>
      <c r="P30" s="12">
        <v>5908.6998998199997</v>
      </c>
      <c r="Q30" s="12">
        <v>5861.7</v>
      </c>
      <c r="R30" s="12">
        <v>5813.2033132400011</v>
      </c>
      <c r="S30" s="12">
        <v>5763.0240228500006</v>
      </c>
      <c r="T30" s="12">
        <v>5711.2139335500005</v>
      </c>
      <c r="U30" s="12">
        <v>5657.9176968300008</v>
      </c>
      <c r="V30" s="12">
        <v>5602.7837476099994</v>
      </c>
      <c r="W30" s="12">
        <v>5545.7471211399989</v>
      </c>
      <c r="X30" s="12">
        <v>5486.8463978199979</v>
      </c>
      <c r="Y30" s="12">
        <v>11076.385475269999</v>
      </c>
      <c r="Z30" s="12">
        <v>5426.2338835099999</v>
      </c>
      <c r="AA30" s="12">
        <v>5363.5262368499998</v>
      </c>
      <c r="AB30" s="12">
        <v>5298.64926449</v>
      </c>
      <c r="AC30" s="12">
        <v>5231.6403657500014</v>
      </c>
      <c r="AD30" s="12">
        <v>5231.6403657500014</v>
      </c>
      <c r="AE30" s="12">
        <v>5162.6595137300001</v>
      </c>
      <c r="AF30" s="12">
        <v>5091.2884619400002</v>
      </c>
      <c r="AG30" s="12">
        <v>5017.4424203400004</v>
      </c>
      <c r="AH30" s="12">
        <v>4953.5750185500001</v>
      </c>
      <c r="AI30" s="17">
        <v>4953.5750185500001</v>
      </c>
      <c r="AJ30" s="17">
        <v>4875.2933187599992</v>
      </c>
      <c r="AK30" s="17">
        <v>4794.4193024099995</v>
      </c>
      <c r="AL30" s="17">
        <v>4697.0709661999999</v>
      </c>
      <c r="AM30" s="17">
        <v>4610.1638374100012</v>
      </c>
      <c r="AN30" s="17">
        <v>4610.1638374100012</v>
      </c>
      <c r="AO30" s="17">
        <v>4520.6387464499994</v>
      </c>
    </row>
    <row r="31" spans="1:41" x14ac:dyDescent="0.25">
      <c r="A31" s="1" t="s">
        <v>22</v>
      </c>
      <c r="B31" s="12">
        <v>1049.3</v>
      </c>
      <c r="C31" s="12">
        <v>1026</v>
      </c>
      <c r="D31" s="12">
        <v>1014</v>
      </c>
      <c r="E31" s="12">
        <v>701</v>
      </c>
      <c r="F31" s="12">
        <v>701</v>
      </c>
      <c r="G31" s="12">
        <v>688</v>
      </c>
      <c r="H31" s="12">
        <v>568</v>
      </c>
      <c r="I31" s="12">
        <v>541.20000000000005</v>
      </c>
      <c r="J31" s="12">
        <v>513.29999999999995</v>
      </c>
      <c r="K31" s="12">
        <v>513.29999999999995</v>
      </c>
      <c r="L31" s="12">
        <v>497.5</v>
      </c>
      <c r="M31" s="12">
        <v>411</v>
      </c>
      <c r="N31" s="12">
        <v>393.9</v>
      </c>
      <c r="O31" s="12">
        <v>246</v>
      </c>
      <c r="P31" s="12">
        <v>245.97388888</v>
      </c>
      <c r="Q31" s="12">
        <v>227.3</v>
      </c>
      <c r="R31" s="12">
        <v>207.85511352</v>
      </c>
      <c r="S31" s="12">
        <v>187.56963338</v>
      </c>
      <c r="T31" s="12">
        <v>164.77214978000001</v>
      </c>
      <c r="U31" s="12">
        <v>142.72192497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1537.24657671</v>
      </c>
      <c r="AI31" s="17">
        <v>1537.24657671</v>
      </c>
      <c r="AJ31" s="17">
        <v>2090.40019403</v>
      </c>
      <c r="AK31" s="17">
        <v>2916.1336643499999</v>
      </c>
      <c r="AL31" s="17">
        <v>2685.91259167</v>
      </c>
      <c r="AM31" s="17">
        <v>2455.6915189899996</v>
      </c>
      <c r="AN31" s="17">
        <v>2455.6915189899996</v>
      </c>
      <c r="AO31" s="17">
        <v>2225.4704463099997</v>
      </c>
    </row>
    <row r="32" spans="1:41" x14ac:dyDescent="0.25">
      <c r="A32" s="1" t="s">
        <v>23</v>
      </c>
      <c r="B32" s="12">
        <v>19025.400000000001</v>
      </c>
      <c r="C32" s="12">
        <v>19193</v>
      </c>
      <c r="D32" s="12">
        <v>19168</v>
      </c>
      <c r="E32" s="12">
        <v>19143</v>
      </c>
      <c r="F32" s="12">
        <v>19143</v>
      </c>
      <c r="G32" s="12">
        <v>19117</v>
      </c>
      <c r="H32" s="12">
        <v>19089</v>
      </c>
      <c r="I32" s="12">
        <v>19061</v>
      </c>
      <c r="J32" s="12">
        <v>19031.5</v>
      </c>
      <c r="K32" s="12">
        <v>19031.5</v>
      </c>
      <c r="L32" s="12">
        <v>19002.2</v>
      </c>
      <c r="M32" s="12">
        <v>18968.8</v>
      </c>
      <c r="N32" s="12">
        <v>18935.599999999999</v>
      </c>
      <c r="O32" s="12">
        <v>18901</v>
      </c>
      <c r="P32" s="12">
        <v>18901.019458529998</v>
      </c>
      <c r="Q32" s="12">
        <v>18865.099999999999</v>
      </c>
      <c r="R32" s="12">
        <v>18827.71308781</v>
      </c>
      <c r="S32" s="12">
        <v>18845.676419829997</v>
      </c>
      <c r="T32" s="12">
        <v>18834.638358960005</v>
      </c>
      <c r="U32" s="12">
        <v>18823.329259500002</v>
      </c>
      <c r="V32" s="12">
        <v>18811.661132009998</v>
      </c>
      <c r="W32" s="12">
        <v>18799.608650429996</v>
      </c>
      <c r="X32" s="12">
        <v>18787.178177320002</v>
      </c>
      <c r="Y32" s="12">
        <v>20550.789289320001</v>
      </c>
      <c r="Z32" s="12">
        <v>18774.39534024</v>
      </c>
      <c r="AA32" s="12">
        <v>18761.163476710004</v>
      </c>
      <c r="AB32" s="12">
        <v>18747.467989629997</v>
      </c>
      <c r="AC32" s="12">
        <v>18733.30278134</v>
      </c>
      <c r="AD32" s="12">
        <v>18733.30278134</v>
      </c>
      <c r="AE32" s="12">
        <v>18718.69497511</v>
      </c>
      <c r="AF32" s="12">
        <v>18703.624065299999</v>
      </c>
      <c r="AG32" s="12">
        <v>18687.950271309997</v>
      </c>
      <c r="AH32" s="12">
        <v>18671.577632500001</v>
      </c>
      <c r="AI32" s="17">
        <v>18671.577632500001</v>
      </c>
      <c r="AJ32" s="17">
        <v>18654.477921400001</v>
      </c>
      <c r="AK32" s="17">
        <v>19294.805802049999</v>
      </c>
      <c r="AL32" s="17">
        <v>19279.867390930001</v>
      </c>
      <c r="AM32" s="17">
        <v>19264.338774330001</v>
      </c>
      <c r="AN32" s="17">
        <v>19264.338774330001</v>
      </c>
      <c r="AO32" s="17">
        <v>19248.196635460001</v>
      </c>
    </row>
    <row r="33" spans="1:41" x14ac:dyDescent="0.25">
      <c r="A33" s="1" t="s">
        <v>24</v>
      </c>
      <c r="B33" s="12">
        <v>4329.2</v>
      </c>
      <c r="C33" s="12">
        <v>4254</v>
      </c>
      <c r="D33" s="12">
        <v>4216</v>
      </c>
      <c r="E33" s="12">
        <v>4177</v>
      </c>
      <c r="F33" s="12">
        <v>4177</v>
      </c>
      <c r="G33" s="12">
        <v>4139</v>
      </c>
      <c r="H33" s="12">
        <v>4099</v>
      </c>
      <c r="I33" s="12">
        <v>4059.4</v>
      </c>
      <c r="J33" s="12">
        <v>4019.1</v>
      </c>
      <c r="K33" s="12">
        <v>4019.1</v>
      </c>
      <c r="L33" s="12">
        <v>3978.4</v>
      </c>
      <c r="M33" s="12">
        <v>3937.2</v>
      </c>
      <c r="N33" s="12">
        <v>3895.5</v>
      </c>
      <c r="O33" s="12">
        <v>3853.3</v>
      </c>
      <c r="P33" s="12">
        <v>3853.2695689700004</v>
      </c>
      <c r="Q33" s="12">
        <v>3810.5</v>
      </c>
      <c r="R33" s="12">
        <v>3767.1980158377241</v>
      </c>
      <c r="S33" s="12">
        <v>3723.2990495599997</v>
      </c>
      <c r="T33" s="12">
        <v>3678.8073375299996</v>
      </c>
      <c r="U33" s="12">
        <v>3633.7299283499997</v>
      </c>
      <c r="V33" s="12">
        <v>3588.0058767699998</v>
      </c>
      <c r="W33" s="12">
        <v>3541.6149074499999</v>
      </c>
      <c r="X33" s="12" t="s">
        <v>33</v>
      </c>
      <c r="Y33" s="12">
        <v>6318.63676915</v>
      </c>
      <c r="Z33" s="12">
        <v>3446.8102128500004</v>
      </c>
      <c r="AA33" s="12">
        <v>3398.3364726800005</v>
      </c>
      <c r="AB33" s="12">
        <v>3349.1005602099999</v>
      </c>
      <c r="AC33" s="12">
        <v>3325.1371704399999</v>
      </c>
      <c r="AD33" s="12">
        <v>3325.1371704399999</v>
      </c>
      <c r="AE33" s="12">
        <v>3300.4076273299997</v>
      </c>
      <c r="AF33" s="12">
        <v>3274.8371316600001</v>
      </c>
      <c r="AG33" s="12">
        <v>3248.3941937200002</v>
      </c>
      <c r="AH33" s="12">
        <v>3221.0702904299997</v>
      </c>
      <c r="AI33" s="17">
        <v>3221.0702904299997</v>
      </c>
      <c r="AJ33" s="17">
        <v>3192.8511852900001</v>
      </c>
      <c r="AK33" s="17">
        <v>3163.68960049</v>
      </c>
      <c r="AL33" s="17">
        <v>3133.5349003599995</v>
      </c>
      <c r="AM33" s="17">
        <v>3102.3718112500001</v>
      </c>
      <c r="AN33" s="17">
        <v>3102.3718112500001</v>
      </c>
      <c r="AO33" s="17">
        <v>3070.2042020399999</v>
      </c>
    </row>
    <row r="34" spans="1:41" x14ac:dyDescent="0.25">
      <c r="A34" s="1" t="s">
        <v>25</v>
      </c>
      <c r="B34" s="12">
        <v>5076.3999999999996</v>
      </c>
      <c r="C34" s="12">
        <v>5010</v>
      </c>
      <c r="D34" s="12">
        <v>4975</v>
      </c>
      <c r="E34" s="12">
        <v>4940</v>
      </c>
      <c r="F34" s="12">
        <v>4940</v>
      </c>
      <c r="G34" s="12">
        <v>4904</v>
      </c>
      <c r="H34" s="12">
        <v>4868</v>
      </c>
      <c r="I34" s="12">
        <v>4837.5</v>
      </c>
      <c r="J34" s="12">
        <v>4795.1000000000004</v>
      </c>
      <c r="K34" s="12">
        <v>5591.2</v>
      </c>
      <c r="L34" s="12">
        <v>5558.9</v>
      </c>
      <c r="M34" s="12">
        <v>5520.4</v>
      </c>
      <c r="N34" s="12">
        <v>5475.4</v>
      </c>
      <c r="O34" s="12">
        <v>5436.1</v>
      </c>
      <c r="P34" s="12">
        <v>5436.1353122199989</v>
      </c>
      <c r="Q34" s="12">
        <v>5384.2</v>
      </c>
      <c r="R34" s="12">
        <v>5330.881418320002</v>
      </c>
      <c r="S34" s="12">
        <v>5277.162068470001</v>
      </c>
      <c r="T34" s="12">
        <v>5223.0606895800001</v>
      </c>
      <c r="U34" s="12">
        <v>5168.6580464500012</v>
      </c>
      <c r="V34" s="12">
        <v>5112.8064499299999</v>
      </c>
      <c r="W34" s="12">
        <v>5055.9907337100012</v>
      </c>
      <c r="X34" s="12">
        <v>4991.2771208199993</v>
      </c>
      <c r="Y34" s="12">
        <v>4991.2771208199993</v>
      </c>
      <c r="Z34" s="12">
        <v>4926.2198866099998</v>
      </c>
      <c r="AA34" s="12">
        <v>4858.1579459799996</v>
      </c>
      <c r="AB34" s="12">
        <v>4789.0742227000001</v>
      </c>
      <c r="AC34" s="12">
        <v>4712.2043138400004</v>
      </c>
      <c r="AD34" s="12">
        <v>4712.2043138400004</v>
      </c>
      <c r="AE34" s="12">
        <v>4633.9420732299996</v>
      </c>
      <c r="AF34" s="12">
        <v>4554.6119502600004</v>
      </c>
      <c r="AG34" s="12">
        <v>4484.1816649600005</v>
      </c>
      <c r="AH34" s="12">
        <v>4381.2134608100005</v>
      </c>
      <c r="AI34" s="17">
        <v>4381.2134608100005</v>
      </c>
      <c r="AJ34" s="17">
        <v>4298.3741487199995</v>
      </c>
      <c r="AK34" s="17">
        <v>4200.8731664400002</v>
      </c>
      <c r="AL34" s="17">
        <v>4093.4222485300002</v>
      </c>
      <c r="AM34" s="17">
        <v>3979.8156453800007</v>
      </c>
      <c r="AN34" s="17">
        <v>3979.8156453800007</v>
      </c>
      <c r="AO34" s="17">
        <v>3865.6964103600003</v>
      </c>
    </row>
    <row r="35" spans="1:41" x14ac:dyDescent="0.25">
      <c r="A35" s="1" t="s">
        <v>26</v>
      </c>
      <c r="B35" s="12">
        <v>19841.3</v>
      </c>
      <c r="C35" s="12">
        <v>20695</v>
      </c>
      <c r="D35" s="12">
        <v>20613</v>
      </c>
      <c r="E35" s="12">
        <v>20529</v>
      </c>
      <c r="F35" s="12">
        <v>20529</v>
      </c>
      <c r="G35" s="12">
        <v>20448</v>
      </c>
      <c r="H35" s="12">
        <v>20370</v>
      </c>
      <c r="I35" s="12">
        <v>20905.2</v>
      </c>
      <c r="J35" s="12">
        <v>20896.900000000001</v>
      </c>
      <c r="K35" s="12">
        <v>20896.900000000001</v>
      </c>
      <c r="L35" s="12">
        <v>20888.3</v>
      </c>
      <c r="M35" s="12">
        <v>20879.3</v>
      </c>
      <c r="N35" s="12">
        <v>20870</v>
      </c>
      <c r="O35" s="12">
        <v>20860.3</v>
      </c>
      <c r="P35" s="12">
        <v>20860.347632540001</v>
      </c>
      <c r="Q35" s="12">
        <v>20850.3</v>
      </c>
      <c r="R35" s="12">
        <v>20839.814921009998</v>
      </c>
      <c r="S35" s="12">
        <v>21039.858603680001</v>
      </c>
      <c r="T35" s="12">
        <v>21525.213185910001</v>
      </c>
      <c r="U35" s="12">
        <v>21803.284529850003</v>
      </c>
      <c r="V35" s="12">
        <v>22130.46775398</v>
      </c>
      <c r="W35" s="12">
        <v>22115.011506740004</v>
      </c>
      <c r="X35" s="12">
        <v>22098.943965310005</v>
      </c>
      <c r="Y35" s="12">
        <v>24293.474732850002</v>
      </c>
      <c r="Z35" s="12">
        <v>22082.219446059993</v>
      </c>
      <c r="AA35" s="12">
        <v>22064.875207900004</v>
      </c>
      <c r="AB35" s="12">
        <v>22046.843456410003</v>
      </c>
      <c r="AC35" s="12">
        <v>22028.057236640001</v>
      </c>
      <c r="AD35" s="12">
        <v>22028.057236640001</v>
      </c>
      <c r="AE35" s="12">
        <v>22008.552784389998</v>
      </c>
      <c r="AF35" s="12">
        <v>21988.283733810003</v>
      </c>
      <c r="AG35" s="12">
        <v>21967.201738670003</v>
      </c>
      <c r="AH35" s="12">
        <v>23448.087033129999</v>
      </c>
      <c r="AI35" s="17">
        <v>23448.087033129999</v>
      </c>
      <c r="AJ35" s="17">
        <v>23360.087093650003</v>
      </c>
      <c r="AK35" s="17">
        <v>23272.087154170003</v>
      </c>
      <c r="AL35" s="17">
        <v>23184.087214690004</v>
      </c>
      <c r="AM35" s="17">
        <v>23058.584275210003</v>
      </c>
      <c r="AN35" s="17">
        <v>23058.584275210003</v>
      </c>
      <c r="AO35" s="17">
        <v>22933.081335730003</v>
      </c>
    </row>
    <row r="36" spans="1:41" x14ac:dyDescent="0.25">
      <c r="A36" s="1" t="s">
        <v>27</v>
      </c>
      <c r="B36" s="12">
        <v>5612</v>
      </c>
      <c r="C36" s="12">
        <v>6224</v>
      </c>
      <c r="D36" s="12">
        <v>6161</v>
      </c>
      <c r="E36" s="12">
        <v>6097</v>
      </c>
      <c r="F36" s="12">
        <v>6097</v>
      </c>
      <c r="G36" s="12">
        <v>6033</v>
      </c>
      <c r="H36" s="12">
        <v>5967</v>
      </c>
      <c r="I36" s="12">
        <v>5901.1</v>
      </c>
      <c r="J36" s="12">
        <v>5834</v>
      </c>
      <c r="K36" s="12">
        <v>5834</v>
      </c>
      <c r="L36" s="12">
        <v>5766.3</v>
      </c>
      <c r="M36" s="12">
        <v>5697.6</v>
      </c>
      <c r="N36" s="12">
        <v>5638.1</v>
      </c>
      <c r="O36" s="12">
        <v>5557.1</v>
      </c>
      <c r="P36" s="12">
        <v>5557.0960500000001</v>
      </c>
      <c r="Q36" s="12">
        <v>6276.4</v>
      </c>
      <c r="R36" s="12">
        <v>5413.0531570000003</v>
      </c>
      <c r="S36" s="12">
        <v>5339.3402569999998</v>
      </c>
      <c r="T36" s="12">
        <v>5264.5715689999997</v>
      </c>
      <c r="U36" s="12">
        <v>5189.0830980000001</v>
      </c>
      <c r="V36" s="12">
        <v>5112.3047900000001</v>
      </c>
      <c r="W36" s="12">
        <v>5034.1935684</v>
      </c>
      <c r="X36" s="12">
        <v>4954.8990022599992</v>
      </c>
      <c r="Y36" s="12">
        <v>7805.3990021999998</v>
      </c>
      <c r="Z36" s="12">
        <v>4874.7826070300007</v>
      </c>
      <c r="AA36" s="12">
        <v>4793.2259377300006</v>
      </c>
      <c r="AB36" s="12">
        <v>4710.180376530001</v>
      </c>
      <c r="AC36" s="12">
        <v>4625.8055609800003</v>
      </c>
      <c r="AD36" s="12">
        <v>4625.8055609800003</v>
      </c>
      <c r="AE36" s="12">
        <v>4540.4902589899993</v>
      </c>
      <c r="AF36" s="12">
        <v>4453.5633331099998</v>
      </c>
      <c r="AG36" s="12">
        <v>4364.9698075900005</v>
      </c>
      <c r="AH36" s="12">
        <v>4274.8798210599998</v>
      </c>
      <c r="AI36" s="17">
        <v>4274.8798210599998</v>
      </c>
      <c r="AJ36" s="17">
        <v>4183.4795235399997</v>
      </c>
      <c r="AK36" s="17">
        <v>4090.4992092900002</v>
      </c>
      <c r="AL36" s="17">
        <v>3995.6492894100002</v>
      </c>
      <c r="AM36" s="17">
        <v>3899.1108897499998</v>
      </c>
      <c r="AN36" s="17">
        <v>3899.1108897499998</v>
      </c>
      <c r="AO36" s="17">
        <v>3801.3329301399999</v>
      </c>
    </row>
    <row r="37" spans="1:41" x14ac:dyDescent="0.25">
      <c r="A37" s="1" t="s">
        <v>28</v>
      </c>
      <c r="B37" s="12">
        <v>11729.3</v>
      </c>
      <c r="C37" s="12">
        <v>11509</v>
      </c>
      <c r="D37" s="12">
        <v>11391</v>
      </c>
      <c r="E37" s="12">
        <v>11350</v>
      </c>
      <c r="F37" s="12">
        <v>11350</v>
      </c>
      <c r="G37" s="12">
        <v>11499</v>
      </c>
      <c r="H37" s="12">
        <v>11452</v>
      </c>
      <c r="I37" s="12">
        <v>11488.7</v>
      </c>
      <c r="J37" s="12">
        <v>11459.3</v>
      </c>
      <c r="K37" s="12">
        <v>11459.3</v>
      </c>
      <c r="L37" s="12">
        <v>13147.2</v>
      </c>
      <c r="M37" s="12">
        <v>14399.6</v>
      </c>
      <c r="N37" s="12">
        <v>14344.7</v>
      </c>
      <c r="O37" s="12">
        <v>14283.1</v>
      </c>
      <c r="P37" s="12">
        <v>14283.096053970001</v>
      </c>
      <c r="Q37" s="12">
        <v>14219.9</v>
      </c>
      <c r="R37" s="12">
        <v>14155.07772161</v>
      </c>
      <c r="S37" s="12">
        <v>14088.51830274</v>
      </c>
      <c r="T37" s="12">
        <v>14020.190970639998</v>
      </c>
      <c r="U37" s="12">
        <v>15412.513846319998</v>
      </c>
      <c r="V37" s="12">
        <v>15340.476350999998</v>
      </c>
      <c r="W37" s="12">
        <v>15266.424016079998</v>
      </c>
      <c r="X37" s="12">
        <v>15552.312265840001</v>
      </c>
      <c r="Y37" s="12">
        <v>19545.539459979998</v>
      </c>
      <c r="Z37" s="12">
        <v>15743.860780869996</v>
      </c>
      <c r="AA37" s="12">
        <v>16010.905963290001</v>
      </c>
      <c r="AB37" s="12">
        <v>15924.467432330002</v>
      </c>
      <c r="AC37" s="12">
        <v>15833.32406232</v>
      </c>
      <c r="AD37" s="12">
        <v>15833.32406232</v>
      </c>
      <c r="AE37" s="12">
        <v>15739.528827460003</v>
      </c>
      <c r="AF37" s="12">
        <v>15642.862739669998</v>
      </c>
      <c r="AG37" s="12">
        <v>15543.212865470001</v>
      </c>
      <c r="AH37" s="12">
        <v>15440.50248119</v>
      </c>
      <c r="AI37" s="17">
        <v>15440.50248119</v>
      </c>
      <c r="AJ37" s="17">
        <v>15334.653613709999</v>
      </c>
      <c r="AK37" s="17">
        <v>15285.43821339</v>
      </c>
      <c r="AL37" s="17">
        <v>15256.715756369998</v>
      </c>
      <c r="AM37" s="17">
        <v>15227.04458236</v>
      </c>
      <c r="AN37" s="17">
        <v>15227.044582459999</v>
      </c>
      <c r="AO37" s="17">
        <v>15196.463035790001</v>
      </c>
    </row>
    <row r="38" spans="1:41" x14ac:dyDescent="0.25">
      <c r="A38" s="1" t="s">
        <v>29</v>
      </c>
      <c r="B38" s="12">
        <v>40762.6</v>
      </c>
      <c r="C38" s="12">
        <v>40398</v>
      </c>
      <c r="D38" s="12">
        <v>39977</v>
      </c>
      <c r="E38" s="12">
        <v>41100</v>
      </c>
      <c r="F38" s="12">
        <v>41100</v>
      </c>
      <c r="G38" s="12">
        <v>41301</v>
      </c>
      <c r="H38" s="12">
        <v>41227</v>
      </c>
      <c r="I38" s="12">
        <v>41146.400000000001</v>
      </c>
      <c r="J38" s="12">
        <v>41060.400000000001</v>
      </c>
      <c r="K38" s="12">
        <v>41060.400000000001</v>
      </c>
      <c r="L38" s="12">
        <v>40969</v>
      </c>
      <c r="M38" s="12">
        <v>40870.199999999997</v>
      </c>
      <c r="N38" s="12">
        <v>40763.4</v>
      </c>
      <c r="O38" s="12">
        <v>40590</v>
      </c>
      <c r="P38" s="12">
        <v>21638.165745529997</v>
      </c>
      <c r="Q38" s="12">
        <v>40467.1</v>
      </c>
      <c r="R38" s="12">
        <v>40400.777441220001</v>
      </c>
      <c r="S38" s="12">
        <v>40332.505734450002</v>
      </c>
      <c r="T38" s="12">
        <v>40262.644091580005</v>
      </c>
      <c r="U38" s="12">
        <v>40192.165289620003</v>
      </c>
      <c r="V38" s="12">
        <v>40119.327978520007</v>
      </c>
      <c r="W38" s="12">
        <v>40187.786175410001</v>
      </c>
      <c r="X38" s="12">
        <v>40537.490806789996</v>
      </c>
      <c r="Y38" s="12">
        <v>41957.523300789995</v>
      </c>
      <c r="Z38" s="12">
        <v>41754.734865760001</v>
      </c>
      <c r="AA38" s="12">
        <v>41671.73172982</v>
      </c>
      <c r="AB38" s="12">
        <v>41650.828964690001</v>
      </c>
      <c r="AC38" s="12">
        <v>41600.072689529996</v>
      </c>
      <c r="AD38" s="12">
        <v>41600.072689529996</v>
      </c>
      <c r="AE38" s="12">
        <v>41512.594114609994</v>
      </c>
      <c r="AF38" s="12">
        <v>43918.683561990008</v>
      </c>
      <c r="AG38" s="12">
        <v>43876.02986671</v>
      </c>
      <c r="AH38" s="12">
        <v>43818.290997000011</v>
      </c>
      <c r="AI38" s="17">
        <v>43818.290997000011</v>
      </c>
      <c r="AJ38" s="17">
        <v>43756.116637359999</v>
      </c>
      <c r="AK38" s="17">
        <v>43688.769504090014</v>
      </c>
      <c r="AL38" s="17">
        <v>43615.388155239998</v>
      </c>
      <c r="AM38" s="17">
        <v>43535.285029359999</v>
      </c>
      <c r="AN38" s="17">
        <v>43535.285029359999</v>
      </c>
      <c r="AO38" s="17">
        <v>43447.846029529996</v>
      </c>
    </row>
    <row r="39" spans="1:41" x14ac:dyDescent="0.25">
      <c r="A39" s="1" t="s">
        <v>30</v>
      </c>
      <c r="B39" s="12">
        <v>2333.5</v>
      </c>
      <c r="C39" s="12">
        <v>2307</v>
      </c>
      <c r="D39" s="12">
        <v>2293</v>
      </c>
      <c r="E39" s="12">
        <v>2766</v>
      </c>
      <c r="F39" s="12">
        <v>2766</v>
      </c>
      <c r="G39" s="12">
        <v>2749</v>
      </c>
      <c r="H39" s="12">
        <v>2733</v>
      </c>
      <c r="I39" s="12">
        <v>2715.3</v>
      </c>
      <c r="J39" s="12">
        <v>2697.1</v>
      </c>
      <c r="K39" s="12">
        <v>2697.1</v>
      </c>
      <c r="L39" s="12">
        <v>2678.3</v>
      </c>
      <c r="M39" s="12">
        <v>2658.7</v>
      </c>
      <c r="N39" s="12">
        <v>2638.2</v>
      </c>
      <c r="O39" s="12">
        <v>3232.3</v>
      </c>
      <c r="P39" s="12">
        <v>3232.3402178599999</v>
      </c>
      <c r="Q39" s="12">
        <v>3210.2</v>
      </c>
      <c r="R39" s="12">
        <v>3687.2263341400003</v>
      </c>
      <c r="S39" s="12">
        <v>3663.2551329700004</v>
      </c>
      <c r="T39" s="12">
        <v>6181.977564329999</v>
      </c>
      <c r="U39" s="12">
        <v>6166.3031549145298</v>
      </c>
      <c r="V39" s="12">
        <v>6150.0507525399998</v>
      </c>
      <c r="W39" s="12">
        <v>6133.1987218300001</v>
      </c>
      <c r="X39" s="12">
        <v>6115.75138943</v>
      </c>
      <c r="Y39" s="12">
        <v>8322.0445657799992</v>
      </c>
      <c r="Z39" s="12">
        <v>6097.7416019499997</v>
      </c>
      <c r="AA39" s="12">
        <v>6079.0665025200005</v>
      </c>
      <c r="AB39" s="12">
        <v>6059.7011582700006</v>
      </c>
      <c r="AC39" s="12">
        <v>7774.6478137900003</v>
      </c>
      <c r="AD39" s="12">
        <v>7774.6478137900003</v>
      </c>
      <c r="AE39" s="12">
        <v>7753.9117733700004</v>
      </c>
      <c r="AF39" s="12">
        <v>7732.4094974299996</v>
      </c>
      <c r="AG39" s="12">
        <v>7708.7656187499997</v>
      </c>
      <c r="AH39" s="12">
        <v>7681.5322500100001</v>
      </c>
      <c r="AI39" s="17">
        <v>7681.5322500100001</v>
      </c>
      <c r="AJ39" s="17">
        <v>7653.3494873600002</v>
      </c>
      <c r="AK39" s="17">
        <v>7624.1505416500004</v>
      </c>
      <c r="AL39" s="17">
        <v>7593.8648530599994</v>
      </c>
      <c r="AM39" s="17">
        <v>9195.48520078</v>
      </c>
      <c r="AN39" s="17">
        <v>9195.48520078</v>
      </c>
      <c r="AO39" s="17">
        <v>9159.0122491599996</v>
      </c>
    </row>
    <row r="40" spans="1:41" ht="15.75" thickBot="1" x14ac:dyDescent="0.3">
      <c r="A40" s="1" t="s">
        <v>31</v>
      </c>
      <c r="B40" s="12">
        <v>7541</v>
      </c>
      <c r="C40" s="12">
        <v>7531</v>
      </c>
      <c r="D40" s="12">
        <v>7511</v>
      </c>
      <c r="E40" s="12">
        <v>7382</v>
      </c>
      <c r="F40" s="12">
        <v>7382</v>
      </c>
      <c r="G40" s="12">
        <v>7366</v>
      </c>
      <c r="H40" s="12">
        <v>7349</v>
      </c>
      <c r="I40" s="12">
        <v>7331.4</v>
      </c>
      <c r="J40" s="12">
        <v>7313.2</v>
      </c>
      <c r="K40" s="12">
        <v>7313.2</v>
      </c>
      <c r="L40" s="12">
        <v>7294.4</v>
      </c>
      <c r="M40" s="12">
        <v>7274.8</v>
      </c>
      <c r="N40" s="12">
        <v>7254.5</v>
      </c>
      <c r="O40" s="12">
        <v>7233.4</v>
      </c>
      <c r="P40" s="12">
        <v>7233.3577459000007</v>
      </c>
      <c r="Q40" s="12">
        <v>7211.5</v>
      </c>
      <c r="R40" s="12">
        <v>7188.7272355799996</v>
      </c>
      <c r="S40" s="12">
        <v>7165.1077931400005</v>
      </c>
      <c r="T40" s="12">
        <v>7140.5839971899995</v>
      </c>
      <c r="U40" s="12">
        <v>7115.1510480900006</v>
      </c>
      <c r="V40" s="12">
        <v>7088.7307475100006</v>
      </c>
      <c r="W40" s="12">
        <v>7061.2781976300002</v>
      </c>
      <c r="X40" s="12">
        <v>7032.7721005100002</v>
      </c>
      <c r="Y40" s="12">
        <v>7032.7721005100002</v>
      </c>
      <c r="Z40" s="12">
        <v>7003.2063441900009</v>
      </c>
      <c r="AA40" s="12">
        <v>6972.4869112599999</v>
      </c>
      <c r="AB40" s="12">
        <v>6940.5685115600008</v>
      </c>
      <c r="AC40" s="12">
        <v>6907.4225469100011</v>
      </c>
      <c r="AD40" s="12">
        <v>6907.4225469100011</v>
      </c>
      <c r="AE40" s="12">
        <v>6873.0388176099996</v>
      </c>
      <c r="AF40" s="12">
        <v>6837.3121763700001</v>
      </c>
      <c r="AG40" s="12">
        <v>6812.1225025399999</v>
      </c>
      <c r="AH40" s="12">
        <v>6761.63702887</v>
      </c>
      <c r="AI40" s="19">
        <v>6761.63702887</v>
      </c>
      <c r="AJ40" s="19">
        <v>6734.5122558699995</v>
      </c>
      <c r="AK40" s="19">
        <v>6693.4591481500001</v>
      </c>
      <c r="AL40" s="19">
        <v>6636.8680248299997</v>
      </c>
      <c r="AM40" s="19">
        <v>6592.0131297799999</v>
      </c>
      <c r="AN40" s="19">
        <v>6592.0131294900002</v>
      </c>
      <c r="AO40" s="19">
        <v>6545.4695631999994</v>
      </c>
    </row>
    <row r="41" spans="1:41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19.5703125" customWidth="1"/>
    <col min="2" max="2" width="12.42578125" customWidth="1"/>
    <col min="32" max="32" width="6.5703125" customWidth="1"/>
    <col min="33" max="33" width="6.85546875" bestFit="1" customWidth="1"/>
    <col min="34" max="34" width="6.85546875" customWidth="1"/>
    <col min="35" max="35" width="7.85546875" customWidth="1"/>
  </cols>
  <sheetData>
    <row r="1" spans="1:41" x14ac:dyDescent="0.25">
      <c r="A1" s="7" t="s">
        <v>34</v>
      </c>
      <c r="B1" t="s">
        <v>51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ht="15.6" customHeight="1" x14ac:dyDescent="0.25">
      <c r="A7" s="7" t="s">
        <v>40</v>
      </c>
      <c r="B7" s="6">
        <v>45807</v>
      </c>
    </row>
    <row r="8" spans="1:41" ht="15.6" customHeight="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223.4</v>
      </c>
      <c r="C11" s="12">
        <v>246</v>
      </c>
      <c r="D11" s="12">
        <v>269</v>
      </c>
      <c r="E11" s="12">
        <v>309</v>
      </c>
      <c r="F11" s="12">
        <v>309</v>
      </c>
      <c r="G11" s="12">
        <v>339</v>
      </c>
      <c r="H11" s="12">
        <v>375</v>
      </c>
      <c r="I11" s="12">
        <v>389.4</v>
      </c>
      <c r="J11" s="12">
        <v>395.9</v>
      </c>
      <c r="K11" s="12">
        <v>395</v>
      </c>
      <c r="L11" s="12">
        <v>418.2</v>
      </c>
      <c r="M11" s="12">
        <v>439.3</v>
      </c>
      <c r="N11" s="12">
        <v>369.7</v>
      </c>
      <c r="O11" s="12">
        <v>292.89999999999998</v>
      </c>
      <c r="P11" s="12">
        <v>102.9409493125</v>
      </c>
      <c r="Q11" s="12">
        <v>202.9</v>
      </c>
      <c r="R11" s="12">
        <v>115.043959454</v>
      </c>
      <c r="S11" s="12">
        <v>215.29061514799997</v>
      </c>
      <c r="T11" s="12">
        <v>211.89821183800001</v>
      </c>
      <c r="U11" s="12">
        <v>214.12505316799999</v>
      </c>
      <c r="V11" s="12">
        <v>197.3988009</v>
      </c>
      <c r="W11" s="12">
        <v>217.88356018000002</v>
      </c>
      <c r="X11" s="12">
        <v>221.32174203218904</v>
      </c>
      <c r="Y11" s="12">
        <v>221.32174203</v>
      </c>
      <c r="Z11" s="12">
        <v>248.73083021218903</v>
      </c>
      <c r="AA11" s="12">
        <v>197.17545651718905</v>
      </c>
      <c r="AB11" s="12">
        <v>208.65019862730503</v>
      </c>
      <c r="AC11" s="12">
        <v>172.04669147499999</v>
      </c>
      <c r="AD11" s="12">
        <v>172.72473899999997</v>
      </c>
      <c r="AE11" s="12">
        <v>95.695630194999993</v>
      </c>
      <c r="AF11" s="12">
        <v>99.377103460000001</v>
      </c>
      <c r="AG11" s="12">
        <v>87.900745979999996</v>
      </c>
      <c r="AH11" s="12">
        <v>82.202430524999997</v>
      </c>
      <c r="AI11" s="12">
        <v>82.324618000000001</v>
      </c>
      <c r="AJ11" s="12">
        <v>81.860489989999991</v>
      </c>
      <c r="AK11" s="12">
        <v>80.855298439999999</v>
      </c>
      <c r="AL11" s="12">
        <v>121.66146590999999</v>
      </c>
      <c r="AM11" s="12">
        <v>118.98513600999999</v>
      </c>
      <c r="AN11" s="12">
        <v>118.98513601000001</v>
      </c>
      <c r="AO11" s="12">
        <v>115.57657781499999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102.33424176000001</v>
      </c>
      <c r="Z12" s="12">
        <v>26.750131760000002</v>
      </c>
      <c r="AA12" s="12">
        <v>53.909437909999994</v>
      </c>
      <c r="AB12" s="12">
        <v>53.909437909999994</v>
      </c>
      <c r="AC12" s="12">
        <v>102.43182871</v>
      </c>
      <c r="AD12" s="12">
        <v>102.43182870999999</v>
      </c>
      <c r="AE12" s="12">
        <v>96.846313730000006</v>
      </c>
      <c r="AF12" s="12">
        <v>88.09136694</v>
      </c>
      <c r="AG12" s="12">
        <v>60.111567000000008</v>
      </c>
      <c r="AH12" s="12">
        <v>39.568976140000004</v>
      </c>
      <c r="AI12" s="12">
        <v>39.568976139999997</v>
      </c>
      <c r="AJ12" s="12">
        <v>18.404359360000001</v>
      </c>
      <c r="AK12" s="12">
        <v>14.643796269999999</v>
      </c>
      <c r="AL12" s="12">
        <v>18.341471375000001</v>
      </c>
      <c r="AM12" s="12">
        <v>29.639755054999998</v>
      </c>
      <c r="AN12" s="12">
        <v>29.639755054999998</v>
      </c>
      <c r="AO12" s="12">
        <v>40.68425294</v>
      </c>
    </row>
    <row r="13" spans="1:41" x14ac:dyDescent="0.25">
      <c r="A13" s="1" t="s">
        <v>4</v>
      </c>
      <c r="B13" s="12">
        <v>49</v>
      </c>
      <c r="C13" s="12">
        <v>50</v>
      </c>
      <c r="D13" s="12">
        <v>51</v>
      </c>
      <c r="E13" s="12">
        <v>51</v>
      </c>
      <c r="F13" s="12">
        <v>51</v>
      </c>
      <c r="G13" s="12">
        <v>51</v>
      </c>
      <c r="H13" s="12">
        <v>50</v>
      </c>
      <c r="I13" s="12">
        <v>49.4</v>
      </c>
      <c r="J13" s="12">
        <v>48.6</v>
      </c>
      <c r="K13" s="12">
        <v>48.6</v>
      </c>
      <c r="L13" s="12">
        <v>47.9</v>
      </c>
      <c r="M13" s="12">
        <v>47</v>
      </c>
      <c r="N13" s="12">
        <v>40.4</v>
      </c>
      <c r="O13" s="12">
        <v>33.9</v>
      </c>
      <c r="P13" s="12">
        <v>22.347993819999999</v>
      </c>
      <c r="Q13" s="12">
        <v>27.3</v>
      </c>
      <c r="R13" s="12">
        <v>20.562099549999999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7.8041877899999994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32.5</v>
      </c>
      <c r="C14" s="12">
        <v>32</v>
      </c>
      <c r="D14" s="12">
        <v>32</v>
      </c>
      <c r="E14" s="12">
        <v>31</v>
      </c>
      <c r="F14" s="12">
        <v>31</v>
      </c>
      <c r="G14" s="12">
        <v>31</v>
      </c>
      <c r="H14" s="12">
        <v>30</v>
      </c>
      <c r="I14" s="12">
        <v>29.4</v>
      </c>
      <c r="J14" s="12">
        <v>28.8</v>
      </c>
      <c r="K14" s="12">
        <v>28.8</v>
      </c>
      <c r="L14" s="12">
        <v>27.5</v>
      </c>
      <c r="M14" s="12">
        <v>26.5</v>
      </c>
      <c r="N14" s="12">
        <v>24.4</v>
      </c>
      <c r="O14" s="12">
        <v>22.3</v>
      </c>
      <c r="P14" s="12">
        <v>20.271660869999998</v>
      </c>
      <c r="Q14" s="12">
        <v>18.5</v>
      </c>
      <c r="R14" s="12">
        <v>14.563041469999998</v>
      </c>
      <c r="S14" s="12">
        <v>11.784295200000001</v>
      </c>
      <c r="T14" s="12">
        <v>9.1241741699999999</v>
      </c>
      <c r="U14" s="12">
        <v>8.6870710833333344</v>
      </c>
      <c r="V14" s="12">
        <v>7.6391844233333321</v>
      </c>
      <c r="W14" s="12">
        <v>5.8114113933333336</v>
      </c>
      <c r="X14" s="12">
        <v>3.6159343133333333</v>
      </c>
      <c r="Y14" s="12">
        <v>3.61593432</v>
      </c>
      <c r="Z14" s="12">
        <v>1.67347432</v>
      </c>
      <c r="AA14" s="12">
        <v>20.29777026</v>
      </c>
      <c r="AB14" s="12">
        <v>39.766646940000001</v>
      </c>
      <c r="AC14" s="12">
        <v>19.883323470000001</v>
      </c>
      <c r="AD14" s="12">
        <v>19.883323470000001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10.8</v>
      </c>
      <c r="C15" s="12">
        <v>12</v>
      </c>
      <c r="D15" s="12">
        <v>12</v>
      </c>
      <c r="E15" s="12">
        <v>12</v>
      </c>
      <c r="F15" s="12">
        <v>12</v>
      </c>
      <c r="G15" s="12">
        <v>12</v>
      </c>
      <c r="H15" s="12">
        <v>13</v>
      </c>
      <c r="I15" s="12">
        <v>13.5</v>
      </c>
      <c r="J15" s="12">
        <v>14.3</v>
      </c>
      <c r="K15" s="12">
        <v>14.3</v>
      </c>
      <c r="L15" s="12">
        <v>14.3</v>
      </c>
      <c r="M15" s="12">
        <v>14.6</v>
      </c>
      <c r="N15" s="12">
        <v>14.6</v>
      </c>
      <c r="O15" s="12">
        <v>14.6</v>
      </c>
      <c r="P15" s="12">
        <v>14.568816509999992</v>
      </c>
      <c r="Q15" s="12">
        <v>14.6</v>
      </c>
      <c r="R15" s="12">
        <v>13.942795230000005</v>
      </c>
      <c r="S15" s="12">
        <v>13.062425040000004</v>
      </c>
      <c r="T15" s="12">
        <v>12.087294310000004</v>
      </c>
      <c r="U15" s="12">
        <v>11.220885520000005</v>
      </c>
      <c r="V15" s="12">
        <v>10.6184218</v>
      </c>
      <c r="W15" s="12">
        <v>59.931539379999997</v>
      </c>
      <c r="X15" s="12">
        <v>84.673272210000007</v>
      </c>
      <c r="Y15" s="12">
        <v>84.673272209999993</v>
      </c>
      <c r="Z15" s="12">
        <v>97.291564640000004</v>
      </c>
      <c r="AA15" s="12">
        <v>97.955762840000006</v>
      </c>
      <c r="AB15" s="12">
        <v>12.53007021</v>
      </c>
      <c r="AC15" s="12">
        <v>13.749786630000001</v>
      </c>
      <c r="AD15" s="12">
        <v>13.749786629999999</v>
      </c>
      <c r="AE15" s="12">
        <v>15.047174009999999</v>
      </c>
      <c r="AF15" s="12">
        <v>16.294913559999998</v>
      </c>
      <c r="AG15" s="12">
        <v>49.08808531999999</v>
      </c>
      <c r="AH15" s="12">
        <v>17.663289469999999</v>
      </c>
      <c r="AI15" s="12">
        <v>17.663289070000001</v>
      </c>
      <c r="AJ15" s="12">
        <v>17.831525160000002</v>
      </c>
      <c r="AK15" s="12">
        <v>17.809759159999999</v>
      </c>
      <c r="AL15" s="12">
        <v>17.680032990000001</v>
      </c>
      <c r="AM15" s="12">
        <v>17.436915340000002</v>
      </c>
      <c r="AN15" s="12">
        <v>17.436915339999999</v>
      </c>
      <c r="AO15" s="12">
        <v>17.113096510000002</v>
      </c>
    </row>
    <row r="16" spans="1:41" x14ac:dyDescent="0.25">
      <c r="A16" s="1" t="s">
        <v>7</v>
      </c>
      <c r="B16" s="12">
        <v>37.4</v>
      </c>
      <c r="C16" s="12">
        <v>38</v>
      </c>
      <c r="D16" s="12">
        <v>38</v>
      </c>
      <c r="E16" s="12">
        <v>38</v>
      </c>
      <c r="F16" s="12">
        <v>38</v>
      </c>
      <c r="G16" s="12">
        <v>38</v>
      </c>
      <c r="H16" s="12">
        <v>38</v>
      </c>
      <c r="I16" s="12">
        <v>37.200000000000003</v>
      </c>
      <c r="J16" s="12">
        <v>36.700000000000003</v>
      </c>
      <c r="K16" s="12">
        <v>36.700000000000003</v>
      </c>
      <c r="L16" s="12">
        <v>36.200000000000003</v>
      </c>
      <c r="M16" s="12">
        <v>35.5</v>
      </c>
      <c r="N16" s="12">
        <v>26.4</v>
      </c>
      <c r="O16" s="12">
        <v>17.5</v>
      </c>
      <c r="P16" s="12">
        <v>0</v>
      </c>
      <c r="Q16" s="12">
        <v>8.6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3.7314813650000001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96</v>
      </c>
      <c r="C17" s="12">
        <v>103</v>
      </c>
      <c r="D17" s="12">
        <v>108</v>
      </c>
      <c r="E17" s="12">
        <v>113</v>
      </c>
      <c r="F17" s="12">
        <v>113</v>
      </c>
      <c r="G17" s="12">
        <v>113</v>
      </c>
      <c r="H17" s="12">
        <v>113</v>
      </c>
      <c r="I17" s="12">
        <v>113</v>
      </c>
      <c r="J17" s="12">
        <v>149</v>
      </c>
      <c r="K17" s="12">
        <v>112.4</v>
      </c>
      <c r="L17" s="12">
        <v>148.4</v>
      </c>
      <c r="M17" s="12">
        <v>147.6</v>
      </c>
      <c r="N17" s="12">
        <v>132.9</v>
      </c>
      <c r="O17" s="12">
        <v>81.5</v>
      </c>
      <c r="P17" s="12">
        <v>53.944632120000009</v>
      </c>
      <c r="Q17" s="12">
        <v>66.400000000000006</v>
      </c>
      <c r="R17" s="12">
        <v>50.924173238745524</v>
      </c>
      <c r="S17" s="12">
        <v>48.711374478542105</v>
      </c>
      <c r="T17" s="12">
        <v>46.496917831119198</v>
      </c>
      <c r="U17" s="12">
        <v>44.416840304149893</v>
      </c>
      <c r="V17" s="12">
        <v>42.940104184149895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42.403309125</v>
      </c>
      <c r="AC17" s="12">
        <v>42.958000599999998</v>
      </c>
      <c r="AD17" s="12">
        <v>42.910895920000002</v>
      </c>
      <c r="AE17" s="12">
        <v>43.486688639999997</v>
      </c>
      <c r="AF17" s="12">
        <v>43.765668904999998</v>
      </c>
      <c r="AG17" s="12">
        <v>87.22437257</v>
      </c>
      <c r="AH17" s="12">
        <v>86.033831300000003</v>
      </c>
      <c r="AI17" s="12">
        <v>86.033831300000003</v>
      </c>
      <c r="AJ17" s="12">
        <v>84.176615769999998</v>
      </c>
      <c r="AK17" s="12">
        <v>72.006582859999995</v>
      </c>
      <c r="AL17" s="12">
        <v>25.454613689999999</v>
      </c>
      <c r="AM17" s="12">
        <v>15.08132138</v>
      </c>
      <c r="AN17" s="12">
        <v>15.08132138</v>
      </c>
      <c r="AO17" s="12">
        <v>4.9854029800000008</v>
      </c>
    </row>
    <row r="18" spans="1:41" x14ac:dyDescent="0.25">
      <c r="A18" s="1" t="s">
        <v>9</v>
      </c>
      <c r="B18" s="12">
        <v>0</v>
      </c>
      <c r="C18" s="12" t="s">
        <v>32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912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0.4</v>
      </c>
      <c r="C19" s="12">
        <v>0.4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0.4</v>
      </c>
      <c r="J19" s="12">
        <v>0.4</v>
      </c>
      <c r="K19" s="12">
        <v>0.4</v>
      </c>
      <c r="L19" s="12">
        <v>0.3</v>
      </c>
      <c r="M19" s="12">
        <v>0.2</v>
      </c>
      <c r="N19" s="12">
        <v>0.1</v>
      </c>
      <c r="O19" s="12">
        <v>0</v>
      </c>
      <c r="P19" s="12">
        <v>3.0826999999999997E-2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 t="s">
        <v>33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172.72690072186248</v>
      </c>
      <c r="Q20" s="12">
        <v>175.3</v>
      </c>
      <c r="R20" s="12">
        <v>167.04761913577312</v>
      </c>
      <c r="S20" s="12">
        <v>148.1700692472653</v>
      </c>
      <c r="T20" s="12">
        <v>138.39894458726531</v>
      </c>
      <c r="U20" s="12">
        <v>130.33507895726535</v>
      </c>
      <c r="V20" s="12">
        <v>124.12963838726532</v>
      </c>
      <c r="W20" s="12">
        <v>120.87788961</v>
      </c>
      <c r="X20" s="12">
        <v>119.91825198999999</v>
      </c>
      <c r="Y20" s="12">
        <v>120.44808379000001</v>
      </c>
      <c r="Z20" s="12">
        <v>120.35543106</v>
      </c>
      <c r="AA20" s="12">
        <v>123.14819270999999</v>
      </c>
      <c r="AB20" s="12">
        <v>127.02701610000001</v>
      </c>
      <c r="AC20" s="12">
        <v>123.79304146000001</v>
      </c>
      <c r="AD20" s="12">
        <v>123.79304146000001</v>
      </c>
      <c r="AE20" s="12">
        <v>136.734465</v>
      </c>
      <c r="AF20" s="12">
        <v>139.66164113000002</v>
      </c>
      <c r="AG20" s="12">
        <v>131.54518479000001</v>
      </c>
      <c r="AH20" s="12">
        <v>138.66243381999999</v>
      </c>
      <c r="AI20" s="12">
        <v>138.57637882</v>
      </c>
      <c r="AJ20" s="12">
        <v>127.35164299000002</v>
      </c>
      <c r="AK20" s="12">
        <v>123.76792078</v>
      </c>
      <c r="AL20" s="12">
        <v>137.08770224</v>
      </c>
      <c r="AM20" s="12">
        <v>133.26543340000001</v>
      </c>
      <c r="AN20" s="12">
        <v>133.26543340000001</v>
      </c>
      <c r="AO20" s="12">
        <v>129.15213625000001</v>
      </c>
    </row>
    <row r="21" spans="1:41" x14ac:dyDescent="0.25">
      <c r="A21" s="1" t="s">
        <v>12</v>
      </c>
      <c r="B21" s="12">
        <v>21.4</v>
      </c>
      <c r="C21" s="12">
        <v>23</v>
      </c>
      <c r="D21" s="12">
        <v>24</v>
      </c>
      <c r="E21" s="12">
        <v>25</v>
      </c>
      <c r="F21" s="12">
        <v>25</v>
      </c>
      <c r="G21" s="12">
        <v>25</v>
      </c>
      <c r="H21" s="12">
        <v>26</v>
      </c>
      <c r="I21" s="12">
        <v>26.2</v>
      </c>
      <c r="J21" s="12">
        <v>26.5</v>
      </c>
      <c r="K21" s="12">
        <v>26.5</v>
      </c>
      <c r="L21" s="12">
        <v>26.9</v>
      </c>
      <c r="M21" s="12">
        <v>27.1</v>
      </c>
      <c r="N21" s="12">
        <v>23.9</v>
      </c>
      <c r="O21" s="12">
        <v>20.6</v>
      </c>
      <c r="P21" s="12">
        <v>13.783289840000002</v>
      </c>
      <c r="Q21" s="12">
        <v>17.3</v>
      </c>
      <c r="R21" s="12">
        <v>13.865542984999999</v>
      </c>
      <c r="S21" s="12">
        <v>27.743421430000001</v>
      </c>
      <c r="T21" s="12">
        <v>27.872806339999997</v>
      </c>
      <c r="U21" s="12">
        <v>28.10473623</v>
      </c>
      <c r="V21" s="12">
        <v>21.16822093</v>
      </c>
      <c r="W21" s="12">
        <v>0</v>
      </c>
      <c r="X21" s="12">
        <v>0</v>
      </c>
      <c r="Y21" s="12">
        <v>7.1648912699999991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3.6</v>
      </c>
      <c r="C22" s="12">
        <v>6</v>
      </c>
      <c r="D22" s="12">
        <v>7</v>
      </c>
      <c r="E22" s="12">
        <v>8</v>
      </c>
      <c r="F22" s="12">
        <v>8</v>
      </c>
      <c r="G22" s="12">
        <v>8</v>
      </c>
      <c r="H22" s="12">
        <v>8</v>
      </c>
      <c r="I22" s="12">
        <v>8.6</v>
      </c>
      <c r="J22" s="12">
        <v>8.9</v>
      </c>
      <c r="K22" s="12">
        <v>8.9</v>
      </c>
      <c r="L22" s="12">
        <v>9</v>
      </c>
      <c r="M22" s="12">
        <v>9</v>
      </c>
      <c r="N22" s="12">
        <v>9.1</v>
      </c>
      <c r="O22" s="12">
        <v>8.9</v>
      </c>
      <c r="P22" s="12">
        <v>8.8545304900000001</v>
      </c>
      <c r="Q22" s="12">
        <v>8.8000000000000007</v>
      </c>
      <c r="R22" s="12">
        <v>45.630311160000005</v>
      </c>
      <c r="S22" s="12">
        <v>43.417977109999995</v>
      </c>
      <c r="T22" s="12">
        <v>41.261888970000001</v>
      </c>
      <c r="U22" s="12">
        <v>39.151778180000001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175.5</v>
      </c>
      <c r="C23" s="12">
        <v>215</v>
      </c>
      <c r="D23" s="12">
        <v>250</v>
      </c>
      <c r="E23" s="12">
        <v>262</v>
      </c>
      <c r="F23" s="12">
        <v>262</v>
      </c>
      <c r="G23" s="12">
        <v>257</v>
      </c>
      <c r="H23" s="12">
        <v>265</v>
      </c>
      <c r="I23" s="12">
        <v>277</v>
      </c>
      <c r="J23" s="12">
        <v>300.60000000000002</v>
      </c>
      <c r="K23" s="12">
        <v>300.60000000000002</v>
      </c>
      <c r="L23" s="12">
        <v>323.5</v>
      </c>
      <c r="M23" s="12">
        <v>340.1</v>
      </c>
      <c r="N23" s="12">
        <v>312.8</v>
      </c>
      <c r="O23" s="12">
        <v>289.60000000000002</v>
      </c>
      <c r="P23" s="12">
        <v>208.88856270000002</v>
      </c>
      <c r="Q23" s="12">
        <v>259.2</v>
      </c>
      <c r="R23" s="12">
        <v>228.44833009104184</v>
      </c>
      <c r="S23" s="12">
        <v>228.19750310702864</v>
      </c>
      <c r="T23" s="12">
        <v>223.27300695212966</v>
      </c>
      <c r="U23" s="12">
        <v>218.11445781571075</v>
      </c>
      <c r="V23" s="12">
        <v>215.2464912359867</v>
      </c>
      <c r="W23" s="12">
        <v>211.20170347784457</v>
      </c>
      <c r="X23" s="12">
        <v>210.54676887179266</v>
      </c>
      <c r="Y23" s="12">
        <v>0.96335767000000005</v>
      </c>
      <c r="Z23" s="12">
        <v>157.05363469179264</v>
      </c>
      <c r="AA23" s="12">
        <v>102.43726375179267</v>
      </c>
      <c r="AB23" s="12">
        <v>52.274685073948049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1060.8</v>
      </c>
      <c r="C24" s="12">
        <v>612</v>
      </c>
      <c r="D24" s="12">
        <v>271</v>
      </c>
      <c r="E24" s="12">
        <v>170</v>
      </c>
      <c r="F24" s="12">
        <v>170</v>
      </c>
      <c r="G24" s="12">
        <v>182</v>
      </c>
      <c r="H24" s="12">
        <v>194</v>
      </c>
      <c r="I24" s="12">
        <v>596.1</v>
      </c>
      <c r="J24" s="13" t="s">
        <v>33</v>
      </c>
      <c r="K24" s="12">
        <v>596.4</v>
      </c>
      <c r="L24" s="12">
        <v>995.7</v>
      </c>
      <c r="M24" s="12">
        <v>995.5</v>
      </c>
      <c r="N24" s="12">
        <v>849.1</v>
      </c>
      <c r="O24" s="12">
        <v>888.2</v>
      </c>
      <c r="P24" s="12">
        <v>554.90177048999999</v>
      </c>
      <c r="Q24" s="12">
        <v>567.6</v>
      </c>
      <c r="R24" s="12">
        <v>549.99522265999997</v>
      </c>
      <c r="S24" s="12">
        <v>972.34199045000003</v>
      </c>
      <c r="T24" s="13">
        <v>140.67430977999999</v>
      </c>
      <c r="U24" s="12">
        <v>128.24277261999998</v>
      </c>
      <c r="V24" s="12">
        <v>118.45339159</v>
      </c>
      <c r="W24" s="12">
        <v>116.13926508</v>
      </c>
      <c r="X24" s="12">
        <v>115.53413404999999</v>
      </c>
      <c r="Y24" s="12">
        <v>399.63766222000004</v>
      </c>
      <c r="Z24" s="12">
        <v>300.24244644999999</v>
      </c>
      <c r="AA24" s="12">
        <v>271.64276145999997</v>
      </c>
      <c r="AB24" s="12">
        <v>248.98927189</v>
      </c>
      <c r="AC24" s="12">
        <v>219.82548793000001</v>
      </c>
      <c r="AD24" s="12">
        <v>219.82548793000001</v>
      </c>
      <c r="AE24" s="12">
        <v>230.00028979500001</v>
      </c>
      <c r="AF24" s="12">
        <v>230.00028979500001</v>
      </c>
      <c r="AG24" s="12">
        <v>237.48391931499998</v>
      </c>
      <c r="AH24" s="12">
        <v>237.48391931500001</v>
      </c>
      <c r="AI24" s="12">
        <v>237.48391931500001</v>
      </c>
      <c r="AJ24" s="12">
        <v>246.52552804499999</v>
      </c>
      <c r="AK24" s="12">
        <v>246.52552804499999</v>
      </c>
      <c r="AL24" s="12">
        <v>254.49455715000002</v>
      </c>
      <c r="AM24" s="12">
        <v>254.49455715000002</v>
      </c>
      <c r="AN24" s="12">
        <v>254.49455715000002</v>
      </c>
      <c r="AO24" s="12">
        <v>260.33820617999999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109.25622303</v>
      </c>
      <c r="Q26" s="12">
        <v>107.6</v>
      </c>
      <c r="R26" s="12">
        <v>103.99974321000001</v>
      </c>
      <c r="S26" s="12">
        <v>99.946327999999994</v>
      </c>
      <c r="T26" s="13">
        <v>95.468185860000006</v>
      </c>
      <c r="U26" s="12">
        <v>91.421940809999995</v>
      </c>
      <c r="V26" s="12">
        <v>89.705662619999998</v>
      </c>
      <c r="W26" s="12">
        <v>92.520954459999999</v>
      </c>
      <c r="X26" s="12">
        <v>96.598091070000009</v>
      </c>
      <c r="Y26" s="12">
        <v>96.598091069999995</v>
      </c>
      <c r="Z26" s="12">
        <v>96.701391730000012</v>
      </c>
      <c r="AA26" s="12">
        <v>98.258377949999996</v>
      </c>
      <c r="AB26" s="12">
        <v>95.733783579999994</v>
      </c>
      <c r="AC26" s="12">
        <v>93.090591779999997</v>
      </c>
      <c r="AD26" s="12">
        <v>93.090591779999997</v>
      </c>
      <c r="AE26" s="12">
        <v>93.838435099999998</v>
      </c>
      <c r="AF26" s="12">
        <v>91.99427858</v>
      </c>
      <c r="AG26" s="12">
        <v>91.449630439999993</v>
      </c>
      <c r="AH26" s="12">
        <v>90.231480939999997</v>
      </c>
      <c r="AI26" s="12">
        <v>90.231480939999997</v>
      </c>
      <c r="AJ26" s="12">
        <v>78.742328739999991</v>
      </c>
      <c r="AK26" s="12">
        <v>63.392183419999995</v>
      </c>
      <c r="AL26" s="12">
        <v>47.161148900000001</v>
      </c>
      <c r="AM26" s="12">
        <v>31.46626672</v>
      </c>
      <c r="AN26" s="12">
        <v>31.466266729999997</v>
      </c>
      <c r="AO26" s="12">
        <v>26.6148642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0.8</v>
      </c>
      <c r="L27" s="12">
        <v>0.2</v>
      </c>
      <c r="M27" s="12">
        <v>0.4</v>
      </c>
      <c r="N27" s="12">
        <v>0.4</v>
      </c>
      <c r="O27" s="12">
        <v>0.4</v>
      </c>
      <c r="P27" s="12">
        <v>0.35861575999999995</v>
      </c>
      <c r="Q27" s="12">
        <v>0.2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5.7055955299999992</v>
      </c>
      <c r="T28" s="12">
        <v>11.019354550000003</v>
      </c>
      <c r="U28" s="12">
        <v>17.309759459999999</v>
      </c>
      <c r="V28" s="12">
        <v>24.367827660000003</v>
      </c>
      <c r="W28" s="12">
        <v>62.567411924999995</v>
      </c>
      <c r="X28" s="12">
        <v>70.540956379999997</v>
      </c>
      <c r="Y28" s="12">
        <v>62.90907275</v>
      </c>
      <c r="Z28" s="12">
        <v>76.902224230000002</v>
      </c>
      <c r="AA28" s="12">
        <v>81.901319289999989</v>
      </c>
      <c r="AB28" s="12">
        <v>30.674396739999999</v>
      </c>
      <c r="AC28" s="12">
        <v>31.818185949999993</v>
      </c>
      <c r="AD28" s="12">
        <v>31.81818595</v>
      </c>
      <c r="AE28" s="12">
        <v>35.709172929999994</v>
      </c>
      <c r="AF28" s="12">
        <v>39.315340380000002</v>
      </c>
      <c r="AG28" s="12">
        <v>42.023547799999996</v>
      </c>
      <c r="AH28" s="12">
        <v>43.520061129999995</v>
      </c>
      <c r="AI28" s="12">
        <v>43.520061129999995</v>
      </c>
      <c r="AJ28" s="12">
        <v>44.014267390000001</v>
      </c>
      <c r="AK28" s="12">
        <v>44.015495489999992</v>
      </c>
      <c r="AL28" s="12">
        <v>43.844878620000003</v>
      </c>
      <c r="AM28" s="12">
        <v>43.377527669999999</v>
      </c>
      <c r="AN28" s="12">
        <v>43.377527669999999</v>
      </c>
      <c r="AO28" s="12">
        <v>42.419944870000002</v>
      </c>
    </row>
    <row r="29" spans="1:41" x14ac:dyDescent="0.25">
      <c r="A29" s="1" t="s">
        <v>20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250.1</v>
      </c>
      <c r="C30" s="12">
        <v>272</v>
      </c>
      <c r="D30" s="12">
        <v>259</v>
      </c>
      <c r="E30" s="12">
        <v>274</v>
      </c>
      <c r="F30" s="12">
        <v>274</v>
      </c>
      <c r="G30" s="12">
        <v>250</v>
      </c>
      <c r="H30" s="12">
        <v>253</v>
      </c>
      <c r="I30" s="12">
        <v>275</v>
      </c>
      <c r="J30" s="12">
        <v>289.60000000000002</v>
      </c>
      <c r="K30" s="12">
        <v>289.60000000000002</v>
      </c>
      <c r="L30" s="12">
        <v>292.2</v>
      </c>
      <c r="M30" s="12">
        <v>283.39999999999998</v>
      </c>
      <c r="N30" s="12">
        <v>294.89999999999998</v>
      </c>
      <c r="O30" s="12">
        <v>261.5</v>
      </c>
      <c r="P30" s="12">
        <v>250.53672419999998</v>
      </c>
      <c r="Q30" s="12">
        <v>268.10000000000002</v>
      </c>
      <c r="R30" s="12">
        <v>260.00374483000002</v>
      </c>
      <c r="S30" s="12">
        <v>226.53669990000003</v>
      </c>
      <c r="T30" s="12">
        <v>214.45137769000002</v>
      </c>
      <c r="U30" s="12">
        <v>204.01989219000001</v>
      </c>
      <c r="V30" s="12">
        <v>197.89982866</v>
      </c>
      <c r="W30" s="12">
        <v>197.28976005999999</v>
      </c>
      <c r="X30" s="12">
        <v>200.06384558999997</v>
      </c>
      <c r="Y30" s="12">
        <v>200.06384559</v>
      </c>
      <c r="Z30" s="12">
        <v>205.96553160000002</v>
      </c>
      <c r="AA30" s="12">
        <v>215.33286785000001</v>
      </c>
      <c r="AB30" s="12">
        <v>227.62634706000003</v>
      </c>
      <c r="AC30" s="12">
        <v>241.96900340000002</v>
      </c>
      <c r="AD30" s="12">
        <v>241.96900339999996</v>
      </c>
      <c r="AE30" s="12">
        <v>256.60724648000001</v>
      </c>
      <c r="AF30" s="12">
        <v>269.39452839</v>
      </c>
      <c r="AG30" s="12">
        <v>278.2719424</v>
      </c>
      <c r="AH30" s="12">
        <v>258.46128947</v>
      </c>
      <c r="AI30" s="12">
        <v>258.46128947</v>
      </c>
      <c r="AJ30" s="12">
        <v>259.18919886000003</v>
      </c>
      <c r="AK30" s="12">
        <v>257.33237054</v>
      </c>
      <c r="AL30" s="12">
        <v>277.71076048000003</v>
      </c>
      <c r="AM30" s="12">
        <v>298.64624423999999</v>
      </c>
      <c r="AN30" s="12">
        <v>298.64624423999999</v>
      </c>
      <c r="AO30" s="12">
        <v>294.39769995999995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199.6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75</v>
      </c>
      <c r="C32" s="12">
        <v>108</v>
      </c>
      <c r="D32" s="12">
        <v>114</v>
      </c>
      <c r="E32" s="12">
        <v>124</v>
      </c>
      <c r="F32" s="12">
        <v>124</v>
      </c>
      <c r="G32" s="12">
        <v>120</v>
      </c>
      <c r="H32" s="12">
        <v>123</v>
      </c>
      <c r="I32" s="12">
        <v>131.1</v>
      </c>
      <c r="J32" s="12">
        <v>132.1</v>
      </c>
      <c r="K32" s="12">
        <v>132.1</v>
      </c>
      <c r="L32" s="12">
        <v>132.30000000000001</v>
      </c>
      <c r="M32" s="12">
        <v>132.19999999999999</v>
      </c>
      <c r="N32" s="12">
        <v>110.6</v>
      </c>
      <c r="O32" s="12">
        <v>129.69999999999999</v>
      </c>
      <c r="P32" s="12">
        <v>85.493388679999995</v>
      </c>
      <c r="Q32" s="12">
        <v>106.2</v>
      </c>
      <c r="R32" s="12">
        <v>156.47244068999998</v>
      </c>
      <c r="S32" s="12">
        <v>148.30165988000002</v>
      </c>
      <c r="T32" s="12">
        <v>99.366352460000002</v>
      </c>
      <c r="U32" s="12">
        <v>92.579355969999995</v>
      </c>
      <c r="V32" s="12">
        <v>11.716364120000001</v>
      </c>
      <c r="W32" s="12">
        <v>11.630229589999999</v>
      </c>
      <c r="X32" s="12">
        <v>11.8035084</v>
      </c>
      <c r="Y32" s="12">
        <v>11.8035084</v>
      </c>
      <c r="Z32" s="12">
        <v>12.159262680000001</v>
      </c>
      <c r="AA32" s="12">
        <v>12.881055839999998</v>
      </c>
      <c r="AB32" s="12">
        <v>13.75022983</v>
      </c>
      <c r="AC32" s="12">
        <v>14.889435540000001</v>
      </c>
      <c r="AD32" s="12">
        <v>14.889435539999999</v>
      </c>
      <c r="AE32" s="12">
        <v>16.198540960000003</v>
      </c>
      <c r="AF32" s="12">
        <v>17.211835069999999</v>
      </c>
      <c r="AG32" s="12">
        <v>17.99314322</v>
      </c>
      <c r="AH32" s="12">
        <v>18.414711740000001</v>
      </c>
      <c r="AI32" s="12">
        <v>18.414711740000001</v>
      </c>
      <c r="AJ32" s="12">
        <v>18.547653199999999</v>
      </c>
      <c r="AK32" s="12">
        <v>18.519073369999997</v>
      </c>
      <c r="AL32" s="12">
        <v>18.452151949999998</v>
      </c>
      <c r="AM32" s="12">
        <v>18.283950340000001</v>
      </c>
      <c r="AN32" s="12">
        <v>18.283950340000001</v>
      </c>
      <c r="AO32" s="12">
        <v>17.947163280000002</v>
      </c>
    </row>
    <row r="33" spans="1:41" x14ac:dyDescent="0.25">
      <c r="A33" s="1" t="s">
        <v>24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398.9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 t="s">
        <v>33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114.54358298500001</v>
      </c>
      <c r="AM33" s="12">
        <v>46.756812445000001</v>
      </c>
      <c r="AN33" s="12">
        <v>46.756812445000001</v>
      </c>
      <c r="AO33" s="12">
        <v>0</v>
      </c>
    </row>
    <row r="34" spans="1:41" x14ac:dyDescent="0.25">
      <c r="A34" s="1" t="s">
        <v>25</v>
      </c>
      <c r="B34" s="12">
        <v>98.5</v>
      </c>
      <c r="C34" s="12">
        <v>122</v>
      </c>
      <c r="D34" s="12">
        <v>128</v>
      </c>
      <c r="E34" s="12">
        <v>141</v>
      </c>
      <c r="F34" s="12">
        <v>141</v>
      </c>
      <c r="G34" s="12">
        <v>134</v>
      </c>
      <c r="H34" s="12">
        <v>119</v>
      </c>
      <c r="I34" s="12">
        <v>102.2</v>
      </c>
      <c r="J34" s="12">
        <v>91.1</v>
      </c>
      <c r="K34" s="12">
        <v>19.399999999999999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186.2</v>
      </c>
      <c r="C35" s="12">
        <v>202</v>
      </c>
      <c r="D35" s="12">
        <v>209</v>
      </c>
      <c r="E35" s="12">
        <v>214</v>
      </c>
      <c r="F35" s="12">
        <v>214</v>
      </c>
      <c r="G35" s="12">
        <v>217</v>
      </c>
      <c r="H35" s="12">
        <v>218</v>
      </c>
      <c r="I35" s="12">
        <v>219.5</v>
      </c>
      <c r="J35" s="12">
        <v>220.3</v>
      </c>
      <c r="K35" s="12">
        <v>220.3</v>
      </c>
      <c r="L35" s="12">
        <v>221.1</v>
      </c>
      <c r="M35" s="12">
        <v>222.7</v>
      </c>
      <c r="N35" s="12">
        <v>195.5</v>
      </c>
      <c r="O35" s="12">
        <v>167.9</v>
      </c>
      <c r="P35" s="12">
        <v>117.13698157500001</v>
      </c>
      <c r="Q35" s="12">
        <v>143.4</v>
      </c>
      <c r="R35" s="12">
        <v>112.22921973500002</v>
      </c>
      <c r="S35" s="12">
        <v>136.91779832999998</v>
      </c>
      <c r="T35" s="12">
        <v>130.346999928</v>
      </c>
      <c r="U35" s="12">
        <v>124.49318665000001</v>
      </c>
      <c r="V35" s="12">
        <v>121.21731144999998</v>
      </c>
      <c r="W35" s="12">
        <v>65.544884243000013</v>
      </c>
      <c r="X35" s="12">
        <v>66.568848423000006</v>
      </c>
      <c r="Y35" s="12">
        <v>66.568848419999995</v>
      </c>
      <c r="Z35" s="12">
        <v>68.858131217999997</v>
      </c>
      <c r="AA35" s="12">
        <v>72.348911438000002</v>
      </c>
      <c r="AB35" s="12">
        <v>95.278856450000006</v>
      </c>
      <c r="AC35" s="12">
        <v>101.74553272999999</v>
      </c>
      <c r="AD35" s="12">
        <v>101.74553273000001</v>
      </c>
      <c r="AE35" s="12">
        <v>108.42184191999999</v>
      </c>
      <c r="AF35" s="12">
        <v>113.70363587</v>
      </c>
      <c r="AG35" s="12">
        <v>133.43799748500001</v>
      </c>
      <c r="AH35" s="12">
        <v>136.68374002000002</v>
      </c>
      <c r="AI35" s="12">
        <v>144.12743757499999</v>
      </c>
      <c r="AJ35" s="12">
        <v>141.46421165000001</v>
      </c>
      <c r="AK35" s="12">
        <v>145.52962391500003</v>
      </c>
      <c r="AL35" s="12">
        <v>93.02884880500001</v>
      </c>
      <c r="AM35" s="12">
        <v>92.564520045000023</v>
      </c>
      <c r="AN35" s="12">
        <v>92.564520044999995</v>
      </c>
      <c r="AO35" s="12">
        <v>91.974986575000003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110</v>
      </c>
      <c r="C37" s="12">
        <v>118</v>
      </c>
      <c r="D37" s="12">
        <v>121</v>
      </c>
      <c r="E37" s="12">
        <v>122</v>
      </c>
      <c r="F37" s="12">
        <v>122</v>
      </c>
      <c r="G37" s="12">
        <v>122</v>
      </c>
      <c r="H37" s="12">
        <v>121</v>
      </c>
      <c r="I37" s="12">
        <v>118.6</v>
      </c>
      <c r="J37" s="12">
        <v>290.89999999999998</v>
      </c>
      <c r="K37" s="12">
        <v>116.9</v>
      </c>
      <c r="L37" s="12">
        <v>115.9</v>
      </c>
      <c r="M37" s="12">
        <v>114.9</v>
      </c>
      <c r="N37" s="12">
        <v>98.5</v>
      </c>
      <c r="O37" s="12">
        <v>81.2</v>
      </c>
      <c r="P37" s="12">
        <v>47.7668818</v>
      </c>
      <c r="Q37" s="12">
        <v>64.099999999999994</v>
      </c>
      <c r="R37" s="12">
        <v>47.082878310000005</v>
      </c>
      <c r="S37" s="12">
        <v>127.14613372500003</v>
      </c>
      <c r="T37" s="12">
        <v>45.514711599999998</v>
      </c>
      <c r="U37" s="12">
        <v>42.718072599999999</v>
      </c>
      <c r="V37" s="12">
        <v>40.612464379999992</v>
      </c>
      <c r="W37" s="12">
        <v>39.205195799999998</v>
      </c>
      <c r="X37" s="12">
        <v>37.246813739999993</v>
      </c>
      <c r="Y37" s="12">
        <v>37.246813689999996</v>
      </c>
      <c r="Z37" s="12">
        <v>37.172614229999994</v>
      </c>
      <c r="AA37" s="12">
        <v>37.414177074999998</v>
      </c>
      <c r="AB37" s="12">
        <v>37.987430744999998</v>
      </c>
      <c r="AC37" s="12">
        <v>37.982073235000001</v>
      </c>
      <c r="AD37" s="12">
        <v>37.982073235000001</v>
      </c>
      <c r="AE37" s="12">
        <v>37.732708275000007</v>
      </c>
      <c r="AF37" s="12">
        <v>37.627003630000004</v>
      </c>
      <c r="AG37" s="12">
        <v>35.402148229999995</v>
      </c>
      <c r="AH37" s="12">
        <v>34.934087529999999</v>
      </c>
      <c r="AI37" s="12">
        <v>34.934087529999999</v>
      </c>
      <c r="AJ37" s="12">
        <v>34.49638461</v>
      </c>
      <c r="AK37" s="12">
        <v>33.851577730000002</v>
      </c>
      <c r="AL37" s="12">
        <v>33.312388290000001</v>
      </c>
      <c r="AM37" s="12">
        <v>30.470501250000002</v>
      </c>
      <c r="AN37" s="12">
        <v>30.470501250000005</v>
      </c>
      <c r="AO37" s="12">
        <v>26.52180297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2" customWidth="1"/>
    <col min="3" max="3" width="10.28515625" bestFit="1" customWidth="1"/>
    <col min="4" max="5" width="9.5703125" bestFit="1" customWidth="1"/>
    <col min="6" max="6" width="10.28515625" bestFit="1" customWidth="1"/>
    <col min="7" max="7" width="9.5703125" bestFit="1" customWidth="1"/>
    <col min="8" max="12" width="8.85546875" bestFit="1" customWidth="1"/>
    <col min="13" max="16" width="8.5703125" bestFit="1" customWidth="1"/>
    <col min="17" max="17" width="8.28515625" bestFit="1" customWidth="1"/>
    <col min="18" max="18" width="7.7109375" bestFit="1" customWidth="1"/>
    <col min="19" max="19" width="8.28515625" bestFit="1" customWidth="1"/>
    <col min="20" max="20" width="7.7109375" bestFit="1" customWidth="1"/>
    <col min="21" max="21" width="7.85546875" bestFit="1" customWidth="1"/>
    <col min="22" max="22" width="7.7109375" bestFit="1" customWidth="1"/>
    <col min="23" max="23" width="7.85546875" bestFit="1" customWidth="1"/>
    <col min="24" max="24" width="7.28515625" bestFit="1" customWidth="1"/>
    <col min="25" max="25" width="8.5703125" bestFit="1" customWidth="1"/>
    <col min="26" max="26" width="8.28515625" bestFit="1" customWidth="1"/>
    <col min="27" max="27" width="7.7109375" bestFit="1" customWidth="1"/>
    <col min="28" max="28" width="8.28515625" bestFit="1" customWidth="1"/>
    <col min="29" max="29" width="7.7109375" bestFit="1" customWidth="1"/>
    <col min="30" max="30" width="6.85546875" bestFit="1" customWidth="1"/>
    <col min="31" max="31" width="9.140625" customWidth="1"/>
    <col min="32" max="32" width="6.5703125" bestFit="1" customWidth="1"/>
    <col min="33" max="33" width="6.85546875" bestFit="1" customWidth="1"/>
    <col min="34" max="34" width="6.28515625" bestFit="1" customWidth="1"/>
    <col min="35" max="35" width="7" customWidth="1"/>
  </cols>
  <sheetData>
    <row r="1" spans="1:41" x14ac:dyDescent="0.25">
      <c r="A1" s="7" t="s">
        <v>34</v>
      </c>
      <c r="B1" t="s">
        <v>50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0.9</v>
      </c>
      <c r="J11" s="12">
        <v>0.9</v>
      </c>
      <c r="K11" s="12">
        <v>0.9</v>
      </c>
      <c r="L11" s="12">
        <v>0.9</v>
      </c>
      <c r="M11" s="12">
        <v>0.9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1.3180739699999999</v>
      </c>
      <c r="V11" s="12">
        <v>1.408104225</v>
      </c>
      <c r="W11" s="12">
        <v>0</v>
      </c>
      <c r="X11" s="12">
        <v>1.590057185</v>
      </c>
      <c r="Y11" s="12">
        <v>0</v>
      </c>
      <c r="Z11" s="12">
        <v>0.271983215</v>
      </c>
      <c r="AA11" s="12">
        <v>0.18195296000000002</v>
      </c>
      <c r="AB11" s="12">
        <v>9.1922705000000007E-2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</row>
    <row r="16" spans="1:41" x14ac:dyDescent="0.25">
      <c r="A16" s="1" t="s">
        <v>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</row>
    <row r="18" spans="1:41" x14ac:dyDescent="0.25">
      <c r="A18" s="1" t="s">
        <v>9</v>
      </c>
      <c r="B18" s="12">
        <v>995</v>
      </c>
      <c r="C18" s="12">
        <v>1078</v>
      </c>
      <c r="D18" s="12">
        <v>1161</v>
      </c>
      <c r="E18" s="12">
        <v>1161</v>
      </c>
      <c r="F18" s="12">
        <v>1078</v>
      </c>
      <c r="G18" s="12">
        <v>1161</v>
      </c>
      <c r="H18" s="12">
        <v>995</v>
      </c>
      <c r="I18" s="12">
        <v>995</v>
      </c>
      <c r="J18" s="12">
        <v>912</v>
      </c>
      <c r="K18" s="12">
        <v>995</v>
      </c>
      <c r="L18" s="12">
        <v>746.2</v>
      </c>
      <c r="M18" s="12">
        <v>912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 t="s">
        <v>33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</row>
    <row r="21" spans="1:41" x14ac:dyDescent="0.25">
      <c r="A21" s="1" t="s">
        <v>12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 t="s">
        <v>33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158.30986100999999</v>
      </c>
      <c r="Z24" s="12">
        <v>39.577465239999995</v>
      </c>
      <c r="AA24" s="12">
        <v>79.154930495000002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243.16839121999999</v>
      </c>
      <c r="AM24" s="12">
        <v>243.16839121999999</v>
      </c>
      <c r="AN24" s="12">
        <v>243.16839121999999</v>
      </c>
      <c r="AO24" s="12">
        <v>243.16839121999999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 t="s">
        <v>33</v>
      </c>
      <c r="K26" s="12">
        <v>24.3</v>
      </c>
      <c r="L26" s="12">
        <v>61</v>
      </c>
      <c r="M26" s="12">
        <v>61</v>
      </c>
      <c r="N26" s="12">
        <v>61</v>
      </c>
      <c r="O26" s="12">
        <v>36.6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</row>
    <row r="29" spans="1:41" x14ac:dyDescent="0.25">
      <c r="A29" s="1" t="s">
        <v>20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</row>
    <row r="31" spans="1:41" x14ac:dyDescent="0.25">
      <c r="A31" s="1" t="s">
        <v>22</v>
      </c>
      <c r="B31" s="12">
        <v>200</v>
      </c>
      <c r="C31" s="12">
        <v>200</v>
      </c>
      <c r="D31" s="12">
        <v>200</v>
      </c>
      <c r="E31" s="12">
        <v>200</v>
      </c>
      <c r="F31" s="12">
        <v>200</v>
      </c>
      <c r="G31" s="12">
        <v>200</v>
      </c>
      <c r="H31" s="12">
        <v>200</v>
      </c>
      <c r="I31" s="12">
        <v>199.6</v>
      </c>
      <c r="J31" s="12">
        <v>199.6</v>
      </c>
      <c r="K31" s="12">
        <v>199.6</v>
      </c>
      <c r="L31" s="12">
        <v>199.6</v>
      </c>
      <c r="M31" s="12">
        <v>199.6</v>
      </c>
      <c r="N31" s="12">
        <v>149.69999999999999</v>
      </c>
      <c r="O31" s="12">
        <v>99.8</v>
      </c>
      <c r="P31" s="12">
        <v>199.59669801999999</v>
      </c>
      <c r="Q31" s="12">
        <v>49.9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355.9</v>
      </c>
      <c r="C33" s="12">
        <v>359</v>
      </c>
      <c r="D33" s="12">
        <v>366</v>
      </c>
      <c r="E33" s="12">
        <v>375</v>
      </c>
      <c r="F33" s="12">
        <v>375</v>
      </c>
      <c r="G33" s="12">
        <v>386</v>
      </c>
      <c r="H33" s="12">
        <v>393</v>
      </c>
      <c r="I33" s="12">
        <v>398.1</v>
      </c>
      <c r="J33" s="12">
        <v>398.9</v>
      </c>
      <c r="K33" s="12">
        <v>398.9</v>
      </c>
      <c r="L33" s="12">
        <v>405.6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 t="s">
        <v>33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0.28380403499999995</v>
      </c>
      <c r="AC35" s="12">
        <v>0.28380403499999995</v>
      </c>
      <c r="AD35" s="12">
        <v>0</v>
      </c>
      <c r="AE35" s="12">
        <v>0.28380403499999995</v>
      </c>
      <c r="AF35" s="12">
        <v>0</v>
      </c>
      <c r="AG35" s="12">
        <v>29.355675960000003</v>
      </c>
      <c r="AH35" s="12">
        <v>28.623389775</v>
      </c>
      <c r="AI35" s="12">
        <v>31.37823393</v>
      </c>
      <c r="AJ35" s="12">
        <v>36.028445695000002</v>
      </c>
      <c r="AK35" s="12">
        <v>33.788753765000003</v>
      </c>
      <c r="AL35" s="12">
        <v>0</v>
      </c>
      <c r="AM35" s="12">
        <v>0</v>
      </c>
      <c r="AN35" s="12">
        <v>0</v>
      </c>
      <c r="AO35" s="12">
        <v>0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92.9</v>
      </c>
      <c r="C37" s="12">
        <v>134</v>
      </c>
      <c r="D37" s="12">
        <v>156</v>
      </c>
      <c r="E37" s="12">
        <v>160</v>
      </c>
      <c r="F37" s="12">
        <v>160</v>
      </c>
      <c r="G37" s="12">
        <v>165</v>
      </c>
      <c r="H37" s="12">
        <v>168</v>
      </c>
      <c r="I37" s="12">
        <v>170.6</v>
      </c>
      <c r="J37" s="12">
        <v>174.1</v>
      </c>
      <c r="K37" s="12">
        <v>174.1</v>
      </c>
      <c r="L37" s="12">
        <v>176.6</v>
      </c>
      <c r="M37" s="12">
        <v>178.5</v>
      </c>
      <c r="N37" s="12">
        <v>157.30000000000001</v>
      </c>
      <c r="O37" s="12">
        <v>134.30000000000001</v>
      </c>
      <c r="P37" s="12">
        <v>89.345543879999994</v>
      </c>
      <c r="Q37" s="12">
        <v>110.7</v>
      </c>
      <c r="R37" s="12">
        <v>85.641611664999999</v>
      </c>
      <c r="S37" s="12">
        <v>0</v>
      </c>
      <c r="T37" s="12">
        <v>76.543247650000012</v>
      </c>
      <c r="U37" s="12">
        <v>72.629565819999996</v>
      </c>
      <c r="V37" s="12">
        <v>69.558595944999993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18.018438945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239.7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2" customWidth="1"/>
    <col min="3" max="6" width="10.7109375" bestFit="1" customWidth="1"/>
    <col min="7" max="7" width="11.5703125" bestFit="1" customWidth="1"/>
    <col min="8" max="13" width="11.140625" bestFit="1" customWidth="1"/>
    <col min="14" max="15" width="11.5703125" bestFit="1" customWidth="1"/>
    <col min="16" max="16" width="11.140625" bestFit="1" customWidth="1"/>
    <col min="17" max="17" width="11.5703125" bestFit="1" customWidth="1"/>
    <col min="18" max="19" width="11.140625" bestFit="1" customWidth="1"/>
    <col min="20" max="20" width="11.5703125" bestFit="1" customWidth="1"/>
    <col min="21" max="21" width="11.140625" bestFit="1" customWidth="1"/>
    <col min="22" max="22" width="10.7109375" bestFit="1" customWidth="1"/>
    <col min="23" max="24" width="11.5703125" bestFit="1" customWidth="1"/>
    <col min="25" max="25" width="10.7109375" bestFit="1" customWidth="1"/>
    <col min="26" max="26" width="11.5703125" bestFit="1" customWidth="1"/>
    <col min="27" max="27" width="11.140625" bestFit="1" customWidth="1"/>
    <col min="28" max="29" width="11.5703125" bestFit="1" customWidth="1"/>
    <col min="30" max="30" width="10.7109375" bestFit="1" customWidth="1"/>
    <col min="31" max="31" width="13.85546875" bestFit="1" customWidth="1"/>
    <col min="32" max="34" width="9.5703125" bestFit="1" customWidth="1"/>
    <col min="35" max="35" width="9.42578125" customWidth="1"/>
  </cols>
  <sheetData>
    <row r="1" spans="1:41" x14ac:dyDescent="0.25">
      <c r="A1" s="7" t="s">
        <v>34</v>
      </c>
      <c r="B1" t="s">
        <v>49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256.39999999999998</v>
      </c>
      <c r="C10" s="12">
        <v>261</v>
      </c>
      <c r="D10" s="12">
        <v>266</v>
      </c>
      <c r="E10" s="12">
        <v>276</v>
      </c>
      <c r="F10" s="12">
        <v>286</v>
      </c>
      <c r="G10" s="12">
        <v>283</v>
      </c>
      <c r="H10" s="12">
        <v>290</v>
      </c>
      <c r="I10" s="12">
        <v>296.5</v>
      </c>
      <c r="J10" s="12">
        <v>300</v>
      </c>
      <c r="K10" s="12">
        <v>300</v>
      </c>
      <c r="L10" s="12">
        <v>304.60000000000002</v>
      </c>
      <c r="M10" s="12">
        <v>308.10000000000002</v>
      </c>
      <c r="N10" s="12">
        <v>312.10000000000002</v>
      </c>
      <c r="O10" s="12">
        <v>313.3</v>
      </c>
      <c r="P10" s="12">
        <v>313.31413689999999</v>
      </c>
      <c r="Q10" s="12">
        <v>320</v>
      </c>
      <c r="R10" s="12">
        <v>322.88174783427053</v>
      </c>
      <c r="S10" s="12">
        <v>318.28712366427055</v>
      </c>
      <c r="T10" s="12">
        <v>310.80164948015982</v>
      </c>
      <c r="U10" s="12">
        <v>363.8769586555556</v>
      </c>
      <c r="V10" s="12">
        <v>361.94294895555566</v>
      </c>
      <c r="W10" s="12">
        <v>368.61823229555563</v>
      </c>
      <c r="X10" s="12">
        <v>317.90850761000002</v>
      </c>
      <c r="Y10" s="12">
        <v>317.90850760000001</v>
      </c>
      <c r="Z10" s="12">
        <v>341.02364320999993</v>
      </c>
      <c r="AA10" s="12">
        <v>364.24818212999998</v>
      </c>
      <c r="AB10" s="12">
        <v>389.51008107999996</v>
      </c>
      <c r="AC10" s="12">
        <v>420.54957378999995</v>
      </c>
      <c r="AD10" s="12">
        <v>420.54957378999995</v>
      </c>
      <c r="AE10" s="12">
        <v>446.92468843999995</v>
      </c>
      <c r="AF10" s="12">
        <v>472.64136193000002</v>
      </c>
      <c r="AG10" s="12">
        <v>494.02704022</v>
      </c>
      <c r="AH10" s="12">
        <v>505.63310598999993</v>
      </c>
      <c r="AI10" s="12">
        <v>505.63310598999993</v>
      </c>
      <c r="AJ10" s="12">
        <v>512.90449552999996</v>
      </c>
      <c r="AK10" s="12">
        <v>511.22065044000004</v>
      </c>
      <c r="AL10" s="12">
        <v>509.48608574000002</v>
      </c>
      <c r="AM10" s="12">
        <v>505.54134699000002</v>
      </c>
      <c r="AN10" s="12">
        <v>505.54134699000002</v>
      </c>
      <c r="AO10" s="12">
        <v>495.25377097000001</v>
      </c>
    </row>
    <row r="11" spans="1:41" x14ac:dyDescent="0.25">
      <c r="A11" s="1" t="s">
        <v>2</v>
      </c>
      <c r="B11" s="12">
        <v>2507.1</v>
      </c>
      <c r="C11" s="12">
        <v>2853</v>
      </c>
      <c r="D11" s="12">
        <v>2775</v>
      </c>
      <c r="E11" s="12">
        <v>3060</v>
      </c>
      <c r="F11" s="12">
        <v>2925</v>
      </c>
      <c r="G11" s="12">
        <v>3280</v>
      </c>
      <c r="H11" s="12">
        <v>3325</v>
      </c>
      <c r="I11" s="12">
        <v>3729</v>
      </c>
      <c r="J11" s="12">
        <v>3698.2</v>
      </c>
      <c r="K11" s="12">
        <v>3688.8</v>
      </c>
      <c r="L11" s="12">
        <v>3530.3</v>
      </c>
      <c r="M11" s="12">
        <v>3675.2</v>
      </c>
      <c r="N11" s="12">
        <v>3313.3</v>
      </c>
      <c r="O11" s="12">
        <v>2822.5</v>
      </c>
      <c r="P11" s="12">
        <v>2646.7715794324999</v>
      </c>
      <c r="Q11" s="12">
        <v>2493.6999999999998</v>
      </c>
      <c r="R11" s="12">
        <v>2025.5729911373332</v>
      </c>
      <c r="S11" s="12">
        <v>1744.0914657113335</v>
      </c>
      <c r="T11" s="12">
        <v>1742.6277891933337</v>
      </c>
      <c r="U11" s="12">
        <v>1562.5327092233333</v>
      </c>
      <c r="V11" s="12">
        <v>1339.6712289669999</v>
      </c>
      <c r="W11" s="12">
        <v>1355.9353273920001</v>
      </c>
      <c r="X11" s="12">
        <v>1268.5844369471893</v>
      </c>
      <c r="Y11" s="12">
        <v>1045.67263791</v>
      </c>
      <c r="Z11" s="12">
        <v>1387.105406457189</v>
      </c>
      <c r="AA11" s="12">
        <v>1536.8601026371891</v>
      </c>
      <c r="AB11" s="12">
        <v>1732.5651258723051</v>
      </c>
      <c r="AC11" s="12">
        <v>1910.4655911050002</v>
      </c>
      <c r="AD11" s="12">
        <v>1911.1436376200002</v>
      </c>
      <c r="AE11" s="12">
        <v>2098.2719155650002</v>
      </c>
      <c r="AF11" s="12">
        <v>2318.7239918899995</v>
      </c>
      <c r="AG11" s="12">
        <v>2519.2923258599999</v>
      </c>
      <c r="AH11" s="12">
        <v>2646.3659233449998</v>
      </c>
      <c r="AI11" s="12">
        <v>2646.7100493099997</v>
      </c>
      <c r="AJ11" s="12">
        <v>2699.3211698099999</v>
      </c>
      <c r="AK11" s="12">
        <v>2697.78831408</v>
      </c>
      <c r="AL11" s="12">
        <v>2738.8350916600007</v>
      </c>
      <c r="AM11" s="12">
        <v>2753.8961116599999</v>
      </c>
      <c r="AN11" s="12">
        <v>2753.8961118100005</v>
      </c>
      <c r="AO11" s="12">
        <v>2748.7256024849994</v>
      </c>
    </row>
    <row r="12" spans="1:41" x14ac:dyDescent="0.25">
      <c r="A12" s="1" t="s">
        <v>3</v>
      </c>
      <c r="B12" s="12">
        <v>187.4</v>
      </c>
      <c r="C12" s="12">
        <v>186</v>
      </c>
      <c r="D12" s="12">
        <v>182</v>
      </c>
      <c r="E12" s="12">
        <v>199</v>
      </c>
      <c r="F12" s="12">
        <v>195</v>
      </c>
      <c r="G12" s="12">
        <v>204</v>
      </c>
      <c r="H12" s="12">
        <v>205</v>
      </c>
      <c r="I12" s="12">
        <v>209.8</v>
      </c>
      <c r="J12" s="12">
        <v>224.9</v>
      </c>
      <c r="K12" s="12">
        <v>224.9</v>
      </c>
      <c r="L12" s="12">
        <v>236.4</v>
      </c>
      <c r="M12" s="12">
        <v>247.9</v>
      </c>
      <c r="N12" s="12">
        <v>249.1</v>
      </c>
      <c r="O12" s="12">
        <v>241.7</v>
      </c>
      <c r="P12" s="12">
        <v>241.73281729999999</v>
      </c>
      <c r="Q12" s="12">
        <v>244.5</v>
      </c>
      <c r="R12" s="12">
        <v>240.91989174000003</v>
      </c>
      <c r="S12" s="12">
        <v>230.84366736999996</v>
      </c>
      <c r="T12" s="12">
        <v>221.97353427000002</v>
      </c>
      <c r="U12" s="12">
        <v>210.40832079</v>
      </c>
      <c r="V12" s="12">
        <v>197.55710555000002</v>
      </c>
      <c r="W12" s="12">
        <v>193.04522057999998</v>
      </c>
      <c r="X12" s="12">
        <v>191.11410842000001</v>
      </c>
      <c r="Y12" s="12">
        <v>191.11410842000001</v>
      </c>
      <c r="Z12" s="12">
        <v>218.50517550000001</v>
      </c>
      <c r="AA12" s="12">
        <v>258.04285363999998</v>
      </c>
      <c r="AB12" s="12">
        <v>273.22383050000002</v>
      </c>
      <c r="AC12" s="12">
        <v>338.51980322999998</v>
      </c>
      <c r="AD12" s="12">
        <v>338.51980322999998</v>
      </c>
      <c r="AE12" s="12">
        <v>354.66816836999999</v>
      </c>
      <c r="AF12" s="12">
        <v>364.92657527</v>
      </c>
      <c r="AG12" s="12">
        <v>347.65689848</v>
      </c>
      <c r="AH12" s="12">
        <v>337.72417141</v>
      </c>
      <c r="AI12" s="12">
        <v>337.72417141</v>
      </c>
      <c r="AJ12" s="12">
        <v>306.40049045000001</v>
      </c>
      <c r="AK12" s="12">
        <v>310.05507928999992</v>
      </c>
      <c r="AL12" s="12">
        <v>314.30321902500003</v>
      </c>
      <c r="AM12" s="12">
        <v>327.52597378500002</v>
      </c>
      <c r="AN12" s="12">
        <v>327.52597378500008</v>
      </c>
      <c r="AO12" s="12">
        <v>348.76712589000005</v>
      </c>
    </row>
    <row r="13" spans="1:41" x14ac:dyDescent="0.25">
      <c r="A13" s="1" t="s">
        <v>4</v>
      </c>
      <c r="B13" s="12">
        <v>139.4</v>
      </c>
      <c r="C13" s="12">
        <v>152</v>
      </c>
      <c r="D13" s="12">
        <v>161</v>
      </c>
      <c r="E13" s="12">
        <v>170</v>
      </c>
      <c r="F13" s="12">
        <v>170</v>
      </c>
      <c r="G13" s="12">
        <v>181</v>
      </c>
      <c r="H13" s="12">
        <v>200</v>
      </c>
      <c r="I13" s="12">
        <v>226.6</v>
      </c>
      <c r="J13" s="12">
        <v>257.39999999999998</v>
      </c>
      <c r="K13" s="12">
        <v>257.3</v>
      </c>
      <c r="L13" s="12">
        <v>290.10000000000002</v>
      </c>
      <c r="M13" s="12">
        <v>314.39999999999998</v>
      </c>
      <c r="N13" s="12">
        <v>321.8</v>
      </c>
      <c r="O13" s="12">
        <v>319.3</v>
      </c>
      <c r="P13" s="12">
        <v>307.79405805999994</v>
      </c>
      <c r="Q13" s="12">
        <v>307.60000000000002</v>
      </c>
      <c r="R13" s="12">
        <v>288.01268257040363</v>
      </c>
      <c r="S13" s="12">
        <v>248.94348082040364</v>
      </c>
      <c r="T13" s="12">
        <v>229.77487178000001</v>
      </c>
      <c r="U13" s="12">
        <v>212.08319255000001</v>
      </c>
      <c r="V13" s="12">
        <v>201.14959736999998</v>
      </c>
      <c r="W13" s="12">
        <v>198.37985900000004</v>
      </c>
      <c r="X13" s="12">
        <v>201.3904363732878</v>
      </c>
      <c r="Y13" s="12">
        <v>201.39043637</v>
      </c>
      <c r="Z13" s="12">
        <v>218.53514978328772</v>
      </c>
      <c r="AA13" s="12">
        <v>226.52072133328778</v>
      </c>
      <c r="AB13" s="12">
        <v>247.83586272328779</v>
      </c>
      <c r="AC13" s="12">
        <v>274.67153311000004</v>
      </c>
      <c r="AD13" s="12">
        <v>274.67153311000004</v>
      </c>
      <c r="AE13" s="12">
        <v>303.82790438000006</v>
      </c>
      <c r="AF13" s="12">
        <v>330.37490138999999</v>
      </c>
      <c r="AG13" s="12">
        <v>349.16198311000005</v>
      </c>
      <c r="AH13" s="12">
        <v>359.79997705000005</v>
      </c>
      <c r="AI13" s="12">
        <v>359.79997705</v>
      </c>
      <c r="AJ13" s="12">
        <v>363.19168155000006</v>
      </c>
      <c r="AK13" s="12">
        <v>361.74968601</v>
      </c>
      <c r="AL13" s="12">
        <v>360.09967588000001</v>
      </c>
      <c r="AM13" s="12">
        <v>356.08817951999998</v>
      </c>
      <c r="AN13" s="12">
        <v>356.08817951999998</v>
      </c>
      <c r="AO13" s="12">
        <v>348.34828274</v>
      </c>
    </row>
    <row r="14" spans="1:41" x14ac:dyDescent="0.25">
      <c r="A14" s="1" t="s">
        <v>5</v>
      </c>
      <c r="B14" s="12">
        <v>2583.6</v>
      </c>
      <c r="C14" s="12">
        <v>3033</v>
      </c>
      <c r="D14" s="12">
        <v>3299</v>
      </c>
      <c r="E14" s="12">
        <v>3504</v>
      </c>
      <c r="F14" s="12">
        <v>3600</v>
      </c>
      <c r="G14" s="12">
        <v>3652</v>
      </c>
      <c r="H14" s="12">
        <v>3754</v>
      </c>
      <c r="I14" s="12">
        <v>3828.7</v>
      </c>
      <c r="J14" s="12">
        <v>3968.4</v>
      </c>
      <c r="K14" s="12">
        <v>4010.4</v>
      </c>
      <c r="L14" s="12">
        <v>3937.4</v>
      </c>
      <c r="M14" s="12">
        <v>3894.5</v>
      </c>
      <c r="N14" s="12">
        <v>3840</v>
      </c>
      <c r="O14" s="12">
        <v>3664.1</v>
      </c>
      <c r="P14" s="12">
        <v>3663.742455275014</v>
      </c>
      <c r="Q14" s="12">
        <v>3599.9</v>
      </c>
      <c r="R14" s="12">
        <v>3485.6281800429306</v>
      </c>
      <c r="S14" s="12">
        <v>3170.9044113470791</v>
      </c>
      <c r="T14" s="12">
        <v>3099.0343872888916</v>
      </c>
      <c r="U14" s="12">
        <v>3114.3015141626161</v>
      </c>
      <c r="V14" s="12">
        <v>3183.7854787755941</v>
      </c>
      <c r="W14" s="12">
        <v>3466.5403824599875</v>
      </c>
      <c r="X14" s="12">
        <v>3579.7980510869229</v>
      </c>
      <c r="Y14" s="12">
        <v>3517.1358339199996</v>
      </c>
      <c r="Z14" s="12">
        <v>3599.7502422836778</v>
      </c>
      <c r="AA14" s="12">
        <v>3603.8246136896373</v>
      </c>
      <c r="AB14" s="12">
        <v>3665.9304151690167</v>
      </c>
      <c r="AC14" s="12">
        <v>3791.6927968699997</v>
      </c>
      <c r="AD14" s="12">
        <v>3791.7587854099997</v>
      </c>
      <c r="AE14" s="12">
        <v>4093.0244328500003</v>
      </c>
      <c r="AF14" s="12">
        <v>4476.4525355899996</v>
      </c>
      <c r="AG14" s="12">
        <v>4742.0730763400006</v>
      </c>
      <c r="AH14" s="12">
        <v>4863.214149389999</v>
      </c>
      <c r="AI14" s="12">
        <v>4863.2141493099998</v>
      </c>
      <c r="AJ14" s="12">
        <v>4910.35621171</v>
      </c>
      <c r="AK14" s="12">
        <v>4780.4508552599982</v>
      </c>
      <c r="AL14" s="12">
        <v>4736.1563855900004</v>
      </c>
      <c r="AM14" s="12">
        <v>4626.3939415499999</v>
      </c>
      <c r="AN14" s="12">
        <v>4626.8895253699993</v>
      </c>
      <c r="AO14" s="12">
        <v>4400.0194274400001</v>
      </c>
    </row>
    <row r="15" spans="1:41" x14ac:dyDescent="0.25">
      <c r="A15" s="1" t="s">
        <v>6</v>
      </c>
      <c r="B15" s="12">
        <v>336</v>
      </c>
      <c r="C15" s="12">
        <v>360</v>
      </c>
      <c r="D15" s="12">
        <v>382</v>
      </c>
      <c r="E15" s="12">
        <v>400</v>
      </c>
      <c r="F15" s="12">
        <v>399</v>
      </c>
      <c r="G15" s="12">
        <v>417</v>
      </c>
      <c r="H15" s="12">
        <v>434</v>
      </c>
      <c r="I15" s="12">
        <v>445.1</v>
      </c>
      <c r="J15" s="12">
        <v>451.2</v>
      </c>
      <c r="K15" s="12">
        <v>451.2</v>
      </c>
      <c r="L15" s="12">
        <v>466.2</v>
      </c>
      <c r="M15" s="12">
        <v>475.9</v>
      </c>
      <c r="N15" s="12">
        <v>484.3</v>
      </c>
      <c r="O15" s="12">
        <v>499.6</v>
      </c>
      <c r="P15" s="12">
        <v>498.21062035999989</v>
      </c>
      <c r="Q15" s="12">
        <v>491.2</v>
      </c>
      <c r="R15" s="12">
        <v>468.84320156999991</v>
      </c>
      <c r="S15" s="12">
        <v>439.59881624747788</v>
      </c>
      <c r="T15" s="12">
        <v>406.02639849747794</v>
      </c>
      <c r="U15" s="12">
        <v>387.55856702047794</v>
      </c>
      <c r="V15" s="12">
        <v>384.79961636047796</v>
      </c>
      <c r="W15" s="12">
        <v>432.78951334300001</v>
      </c>
      <c r="X15" s="12">
        <v>465.04295063300003</v>
      </c>
      <c r="Y15" s="12">
        <v>378.91977480000003</v>
      </c>
      <c r="Z15" s="12">
        <v>490.09123908999999</v>
      </c>
      <c r="AA15" s="12">
        <v>508.84395834999998</v>
      </c>
      <c r="AB15" s="12">
        <v>462.41272402999999</v>
      </c>
      <c r="AC15" s="12">
        <v>503.49196389000002</v>
      </c>
      <c r="AD15" s="12">
        <v>503.77202632000007</v>
      </c>
      <c r="AE15" s="12">
        <v>553.86552629000005</v>
      </c>
      <c r="AF15" s="12">
        <v>599.11775439999997</v>
      </c>
      <c r="AG15" s="12">
        <v>658.26253947000009</v>
      </c>
      <c r="AH15" s="12">
        <v>635.91040466999993</v>
      </c>
      <c r="AI15" s="12">
        <v>635.91040427000007</v>
      </c>
      <c r="AJ15" s="12">
        <v>639.25678172000005</v>
      </c>
      <c r="AK15" s="12">
        <v>626.83032054</v>
      </c>
      <c r="AL15" s="12">
        <v>599.76516455000001</v>
      </c>
      <c r="AM15" s="12">
        <v>574.65693900000008</v>
      </c>
      <c r="AN15" s="12">
        <v>574.65693920000001</v>
      </c>
      <c r="AO15" s="12">
        <v>532.94307203999995</v>
      </c>
    </row>
    <row r="16" spans="1:41" x14ac:dyDescent="0.25">
      <c r="A16" s="1" t="s">
        <v>7</v>
      </c>
      <c r="B16" s="12">
        <v>1479.8</v>
      </c>
      <c r="C16" s="12">
        <v>1624</v>
      </c>
      <c r="D16" s="12">
        <v>1710</v>
      </c>
      <c r="E16" s="12">
        <v>1782</v>
      </c>
      <c r="F16" s="12">
        <v>1781</v>
      </c>
      <c r="G16" s="12">
        <v>1800</v>
      </c>
      <c r="H16" s="12">
        <v>1765</v>
      </c>
      <c r="I16" s="12">
        <v>1811.4</v>
      </c>
      <c r="J16" s="12">
        <v>1815.3</v>
      </c>
      <c r="K16" s="12">
        <v>1811.7</v>
      </c>
      <c r="L16" s="12">
        <v>1809</v>
      </c>
      <c r="M16" s="12">
        <v>1904.3</v>
      </c>
      <c r="N16" s="12">
        <v>2010.7</v>
      </c>
      <c r="O16" s="12">
        <v>2017.1</v>
      </c>
      <c r="P16" s="12">
        <v>1998.8266173299999</v>
      </c>
      <c r="Q16" s="12">
        <v>2019.9</v>
      </c>
      <c r="R16" s="12">
        <v>1945.08679785</v>
      </c>
      <c r="S16" s="12">
        <v>1834.76443328</v>
      </c>
      <c r="T16" s="12">
        <v>1735.1189840500001</v>
      </c>
      <c r="U16" s="12">
        <v>1763.2923958199997</v>
      </c>
      <c r="V16" s="12">
        <v>1701.6851211200001</v>
      </c>
      <c r="W16" s="12">
        <v>1701.7130343250001</v>
      </c>
      <c r="X16" s="12">
        <v>1706.5815453700002</v>
      </c>
      <c r="Y16" s="12">
        <v>1704.17891246</v>
      </c>
      <c r="Z16" s="12">
        <v>1624.5158953</v>
      </c>
      <c r="AA16" s="12">
        <v>1742.79548346</v>
      </c>
      <c r="AB16" s="12">
        <v>1906.6237594500003</v>
      </c>
      <c r="AC16" s="12">
        <v>2062.48417359</v>
      </c>
      <c r="AD16" s="12">
        <v>2062.48417359</v>
      </c>
      <c r="AE16" s="12">
        <v>2247.1914208799999</v>
      </c>
      <c r="AF16" s="12">
        <v>2371.5699869099999</v>
      </c>
      <c r="AG16" s="12">
        <v>2544.9379166200001</v>
      </c>
      <c r="AH16" s="12">
        <v>2614.0397615099996</v>
      </c>
      <c r="AI16" s="12">
        <v>2614.0397615099996</v>
      </c>
      <c r="AJ16" s="12">
        <v>2589.1268353699998</v>
      </c>
      <c r="AK16" s="12">
        <v>2597.4692953700001</v>
      </c>
      <c r="AL16" s="12">
        <v>2680.4742586699999</v>
      </c>
      <c r="AM16" s="12">
        <v>2664.9772521000004</v>
      </c>
      <c r="AN16" s="12">
        <v>2664.9772521</v>
      </c>
      <c r="AO16" s="12">
        <v>2685.9033406399999</v>
      </c>
    </row>
    <row r="17" spans="1:41" x14ac:dyDescent="0.25">
      <c r="A17" s="1" t="s">
        <v>8</v>
      </c>
      <c r="B17" s="12">
        <v>3955.3</v>
      </c>
      <c r="C17" s="12">
        <v>3751</v>
      </c>
      <c r="D17" s="12">
        <v>4149</v>
      </c>
      <c r="E17" s="12">
        <v>4271</v>
      </c>
      <c r="F17" s="12">
        <v>4271</v>
      </c>
      <c r="G17" s="12">
        <v>4023</v>
      </c>
      <c r="H17" s="12">
        <v>5215</v>
      </c>
      <c r="I17" s="12">
        <v>5573.6</v>
      </c>
      <c r="J17" s="12">
        <v>5629.4</v>
      </c>
      <c r="K17" s="12">
        <v>5483.2</v>
      </c>
      <c r="L17" s="12">
        <v>7014.3</v>
      </c>
      <c r="M17" s="12">
        <v>5851.4</v>
      </c>
      <c r="N17" s="12">
        <v>5329.2</v>
      </c>
      <c r="O17" s="12">
        <v>5671.4</v>
      </c>
      <c r="P17" s="12">
        <v>5643.9180981125028</v>
      </c>
      <c r="Q17" s="12">
        <v>5512</v>
      </c>
      <c r="R17" s="12">
        <v>5391.5059617053776</v>
      </c>
      <c r="S17" s="12">
        <v>5144.3353130980713</v>
      </c>
      <c r="T17" s="12">
        <v>4693.2655767225124</v>
      </c>
      <c r="U17" s="12">
        <v>4028.6294290804663</v>
      </c>
      <c r="V17" s="12">
        <v>3977.1049582181595</v>
      </c>
      <c r="W17" s="12">
        <v>3878.8638223468761</v>
      </c>
      <c r="X17" s="12">
        <v>3897.9565447400255</v>
      </c>
      <c r="Y17" s="12">
        <v>3912.711888750001</v>
      </c>
      <c r="Z17" s="12">
        <v>3967.8537096128566</v>
      </c>
      <c r="AA17" s="12">
        <v>4048.5792878951634</v>
      </c>
      <c r="AB17" s="12">
        <v>4328.0417761866383</v>
      </c>
      <c r="AC17" s="12">
        <v>4541.758452</v>
      </c>
      <c r="AD17" s="12">
        <v>4541.211347309998</v>
      </c>
      <c r="AE17" s="12">
        <v>7389.2151366900007</v>
      </c>
      <c r="AF17" s="12">
        <v>7758.2525352150005</v>
      </c>
      <c r="AG17" s="12">
        <v>7883.1328862000009</v>
      </c>
      <c r="AH17" s="12">
        <v>8024.60543667</v>
      </c>
      <c r="AI17" s="12">
        <v>4890.3351920399991</v>
      </c>
      <c r="AJ17" s="12">
        <v>4933.7692793000015</v>
      </c>
      <c r="AK17" s="12">
        <v>4909.4068894899992</v>
      </c>
      <c r="AL17" s="12">
        <v>4448.35810872</v>
      </c>
      <c r="AM17" s="12">
        <v>4457.4663317800005</v>
      </c>
      <c r="AN17" s="12">
        <v>4457.4663317599998</v>
      </c>
      <c r="AO17" s="12">
        <v>5197.1553157999997</v>
      </c>
    </row>
    <row r="18" spans="1:41" x14ac:dyDescent="0.25">
      <c r="A18" s="1" t="s">
        <v>9</v>
      </c>
      <c r="B18" s="12">
        <v>10108.299999999999</v>
      </c>
      <c r="C18" s="12">
        <v>9246</v>
      </c>
      <c r="D18" s="12">
        <v>8763</v>
      </c>
      <c r="E18" s="12">
        <v>9791</v>
      </c>
      <c r="F18" s="12">
        <v>9708</v>
      </c>
      <c r="G18" s="12">
        <v>10455</v>
      </c>
      <c r="H18" s="12">
        <v>11342</v>
      </c>
      <c r="I18" s="12">
        <v>11924.9</v>
      </c>
      <c r="J18" s="12">
        <v>11879.5</v>
      </c>
      <c r="K18" s="12">
        <v>11970.7</v>
      </c>
      <c r="L18" s="12">
        <v>11924.7</v>
      </c>
      <c r="M18" s="12">
        <v>12270.1</v>
      </c>
      <c r="N18" s="12">
        <v>13574.4</v>
      </c>
      <c r="O18" s="12">
        <v>13669.6</v>
      </c>
      <c r="P18" s="12">
        <v>11844.654616192342</v>
      </c>
      <c r="Q18" s="12">
        <v>13765.9</v>
      </c>
      <c r="R18" s="12">
        <v>12741.847356568476</v>
      </c>
      <c r="S18" s="12">
        <v>11966.284309719185</v>
      </c>
      <c r="T18" s="12">
        <v>12578.463742530281</v>
      </c>
      <c r="U18" s="12">
        <v>12543.1109658191</v>
      </c>
      <c r="V18" s="12">
        <v>13119.774397401794</v>
      </c>
      <c r="W18" s="12">
        <v>12948.772084728666</v>
      </c>
      <c r="X18" s="12">
        <v>12636.574920671281</v>
      </c>
      <c r="Y18" s="12">
        <v>6732.4579413600004</v>
      </c>
      <c r="Z18" s="12">
        <v>12770.823458603381</v>
      </c>
      <c r="AA18" s="12">
        <v>13179.514220490197</v>
      </c>
      <c r="AB18" s="12">
        <v>13830.346036002618</v>
      </c>
      <c r="AC18" s="12">
        <v>12855.449727130001</v>
      </c>
      <c r="AD18" s="12">
        <v>7718.3172677600014</v>
      </c>
      <c r="AE18" s="12">
        <v>13891.164118559998</v>
      </c>
      <c r="AF18" s="12">
        <v>14652.367921599998</v>
      </c>
      <c r="AG18" s="12">
        <v>15177.691063549999</v>
      </c>
      <c r="AH18" s="12">
        <v>15628.495955759998</v>
      </c>
      <c r="AI18" s="12">
        <v>10241.23155239</v>
      </c>
      <c r="AJ18" s="12">
        <v>15622.405633299999</v>
      </c>
      <c r="AK18" s="12">
        <v>15480.967139159999</v>
      </c>
      <c r="AL18" s="12">
        <v>15368.322826599999</v>
      </c>
      <c r="AM18" s="12">
        <v>15288.36981443</v>
      </c>
      <c r="AN18" s="12">
        <v>10464.531753660001</v>
      </c>
      <c r="AO18" s="12">
        <v>15077.191654449998</v>
      </c>
    </row>
    <row r="19" spans="1:41" x14ac:dyDescent="0.25">
      <c r="A19" s="1" t="s">
        <v>10</v>
      </c>
      <c r="B19" s="12">
        <v>658.8</v>
      </c>
      <c r="C19" s="12">
        <v>763</v>
      </c>
      <c r="D19" s="12">
        <v>808</v>
      </c>
      <c r="E19" s="12">
        <v>829</v>
      </c>
      <c r="F19" s="12">
        <v>813</v>
      </c>
      <c r="G19" s="12">
        <v>911</v>
      </c>
      <c r="H19" s="12">
        <v>1004</v>
      </c>
      <c r="I19" s="12">
        <v>1028.3</v>
      </c>
      <c r="J19" s="12">
        <v>1058.0999999999999</v>
      </c>
      <c r="K19" s="12">
        <v>1036</v>
      </c>
      <c r="L19" s="12">
        <v>1020.5</v>
      </c>
      <c r="M19" s="12">
        <v>1004.4</v>
      </c>
      <c r="N19" s="12">
        <v>1062.5999999999999</v>
      </c>
      <c r="O19" s="12">
        <v>989.6</v>
      </c>
      <c r="P19" s="12">
        <v>1092.2779579111004</v>
      </c>
      <c r="Q19" s="12">
        <v>1094.5999999999999</v>
      </c>
      <c r="R19" s="12">
        <v>1055.0315616398525</v>
      </c>
      <c r="S19" s="12">
        <v>1035.9536135814164</v>
      </c>
      <c r="T19" s="12">
        <v>1017.928136253</v>
      </c>
      <c r="U19" s="12">
        <v>1062.0214692754441</v>
      </c>
      <c r="V19" s="12">
        <v>1061.3217220254442</v>
      </c>
      <c r="W19" s="12" t="s">
        <v>33</v>
      </c>
      <c r="X19" s="12">
        <v>1152.8463795652176</v>
      </c>
      <c r="Y19" s="12">
        <v>0</v>
      </c>
      <c r="Z19" s="12">
        <v>1089.0019735000001</v>
      </c>
      <c r="AA19" s="12">
        <v>0</v>
      </c>
      <c r="AB19" s="12">
        <v>0</v>
      </c>
      <c r="AC19" s="12">
        <v>1370.1201725100002</v>
      </c>
      <c r="AD19" s="12">
        <v>1380.1338741</v>
      </c>
      <c r="AE19" s="12">
        <v>1527.8273114099998</v>
      </c>
      <c r="AF19" s="12">
        <v>1636.78608607</v>
      </c>
      <c r="AG19" s="12">
        <v>1729.9306841600001</v>
      </c>
      <c r="AH19" s="12">
        <v>1646.7216983799999</v>
      </c>
      <c r="AI19" s="12">
        <v>1645.8632813499999</v>
      </c>
      <c r="AJ19" s="12">
        <v>1633.5655177600001</v>
      </c>
      <c r="AK19" s="12">
        <v>1631.0292784400001</v>
      </c>
      <c r="AL19" s="12">
        <v>1670.80444575</v>
      </c>
      <c r="AM19" s="12">
        <v>1673.8669418499999</v>
      </c>
      <c r="AN19" s="12">
        <v>1679.81764688</v>
      </c>
      <c r="AO19" s="12">
        <v>1633.5019079699998</v>
      </c>
    </row>
    <row r="20" spans="1:41" x14ac:dyDescent="0.25">
      <c r="A20" s="1" t="s">
        <v>11</v>
      </c>
      <c r="B20" s="12">
        <v>1267.8</v>
      </c>
      <c r="C20" s="12">
        <v>1452</v>
      </c>
      <c r="D20" s="12">
        <v>1499</v>
      </c>
      <c r="E20" s="12">
        <v>1566</v>
      </c>
      <c r="F20" s="12">
        <v>1566</v>
      </c>
      <c r="G20" s="12">
        <v>1508</v>
      </c>
      <c r="H20" s="12">
        <v>1513</v>
      </c>
      <c r="I20" s="12">
        <v>1488</v>
      </c>
      <c r="J20" s="12">
        <v>1424.6</v>
      </c>
      <c r="K20" s="12">
        <v>1424.6</v>
      </c>
      <c r="L20" s="12">
        <v>1379.2</v>
      </c>
      <c r="M20" s="12">
        <v>1295.4000000000001</v>
      </c>
      <c r="N20" s="12">
        <v>1274.7</v>
      </c>
      <c r="O20" s="12">
        <v>1231.9000000000001</v>
      </c>
      <c r="P20" s="12">
        <v>1404.6513357689005</v>
      </c>
      <c r="Q20" s="12">
        <v>1394.3</v>
      </c>
      <c r="R20" s="12">
        <v>1339.4339223957732</v>
      </c>
      <c r="S20" s="12">
        <v>1264.3115186872653</v>
      </c>
      <c r="T20" s="12">
        <v>1247.2829004572652</v>
      </c>
      <c r="U20" s="12">
        <v>1248.200066347265</v>
      </c>
      <c r="V20" s="12">
        <v>1305.2202713572651</v>
      </c>
      <c r="W20" s="12">
        <v>1429.8808627400003</v>
      </c>
      <c r="X20" s="12">
        <v>1561.1944654599999</v>
      </c>
      <c r="Y20" s="12">
        <v>1441.27621344</v>
      </c>
      <c r="Z20" s="12">
        <v>1726.3564905000001</v>
      </c>
      <c r="AA20" s="12">
        <v>1850.9914939800001</v>
      </c>
      <c r="AB20" s="12">
        <v>1942.4311581200002</v>
      </c>
      <c r="AC20" s="12">
        <v>2058.7547082299998</v>
      </c>
      <c r="AD20" s="12">
        <v>2058.75470821</v>
      </c>
      <c r="AE20" s="12">
        <v>2271.67765216</v>
      </c>
      <c r="AF20" s="12">
        <v>2464.6216896400001</v>
      </c>
      <c r="AG20" s="12">
        <v>2620.7744979300001</v>
      </c>
      <c r="AH20" s="12">
        <v>2742.9173079900002</v>
      </c>
      <c r="AI20" s="12">
        <v>2742.8312529899999</v>
      </c>
      <c r="AJ20" s="12">
        <v>2776.5028753200004</v>
      </c>
      <c r="AK20" s="12">
        <v>2837.8938258500002</v>
      </c>
      <c r="AL20" s="12">
        <v>2959.9632355600002</v>
      </c>
      <c r="AM20" s="12">
        <v>3019.3575679200003</v>
      </c>
      <c r="AN20" s="12">
        <v>3019.3575679199998</v>
      </c>
      <c r="AO20" s="12">
        <v>3011.4350097300003</v>
      </c>
    </row>
    <row r="21" spans="1:41" x14ac:dyDescent="0.25">
      <c r="A21" s="1" t="s">
        <v>12</v>
      </c>
      <c r="B21" s="12">
        <v>435.8</v>
      </c>
      <c r="C21" s="12">
        <v>537</v>
      </c>
      <c r="D21" s="12">
        <v>558</v>
      </c>
      <c r="E21" s="12">
        <v>503</v>
      </c>
      <c r="F21" s="12">
        <v>413</v>
      </c>
      <c r="G21" s="12">
        <v>549</v>
      </c>
      <c r="H21" s="12">
        <v>565</v>
      </c>
      <c r="I21" s="12">
        <v>614.4</v>
      </c>
      <c r="J21" s="12">
        <v>605.6</v>
      </c>
      <c r="K21" s="12">
        <v>605.6</v>
      </c>
      <c r="L21" s="12">
        <v>572.20000000000005</v>
      </c>
      <c r="M21" s="12">
        <v>576.29999999999995</v>
      </c>
      <c r="N21" s="12">
        <v>534.6</v>
      </c>
      <c r="O21" s="12">
        <v>544</v>
      </c>
      <c r="P21" s="12">
        <v>537.16663505999986</v>
      </c>
      <c r="Q21" s="12">
        <v>528.20000000000005</v>
      </c>
      <c r="R21" s="12">
        <v>504.11196415500001</v>
      </c>
      <c r="S21" s="12">
        <v>504.03843757000004</v>
      </c>
      <c r="T21" s="12">
        <v>462.90883626000004</v>
      </c>
      <c r="U21" s="12">
        <v>447.25814667000003</v>
      </c>
      <c r="V21" s="12">
        <v>423.60419331999998</v>
      </c>
      <c r="W21" s="12">
        <v>391.77861889000002</v>
      </c>
      <c r="X21" s="12">
        <v>391.44800289000005</v>
      </c>
      <c r="Y21" s="12">
        <v>392.98550967</v>
      </c>
      <c r="Z21" s="12">
        <v>375.20813017</v>
      </c>
      <c r="AA21" s="12">
        <v>413.22732531000003</v>
      </c>
      <c r="AB21" s="12">
        <v>437.33262389999999</v>
      </c>
      <c r="AC21" s="12">
        <v>468.61632481999999</v>
      </c>
      <c r="AD21" s="12">
        <v>468.61632482000005</v>
      </c>
      <c r="AE21" s="12">
        <v>504.28927328000003</v>
      </c>
      <c r="AF21" s="12">
        <v>525.11579707999999</v>
      </c>
      <c r="AG21" s="12">
        <v>532.90409039999997</v>
      </c>
      <c r="AH21" s="12">
        <v>544.21521129999996</v>
      </c>
      <c r="AI21" s="12">
        <v>544.21521129999996</v>
      </c>
      <c r="AJ21" s="12">
        <v>593.48974771999997</v>
      </c>
      <c r="AK21" s="12">
        <v>628.73667842000009</v>
      </c>
      <c r="AL21" s="12">
        <v>647.02860513000007</v>
      </c>
      <c r="AM21" s="12">
        <v>624.37168630999997</v>
      </c>
      <c r="AN21" s="12">
        <v>624.37168630999986</v>
      </c>
      <c r="AO21" s="12">
        <v>562.95177446000002</v>
      </c>
    </row>
    <row r="22" spans="1:41" x14ac:dyDescent="0.25">
      <c r="A22" s="1" t="s">
        <v>13</v>
      </c>
      <c r="B22" s="12">
        <v>439.2</v>
      </c>
      <c r="C22" s="12">
        <v>586</v>
      </c>
      <c r="D22" s="12">
        <v>649</v>
      </c>
      <c r="E22" s="12">
        <v>696</v>
      </c>
      <c r="F22" s="12">
        <v>696</v>
      </c>
      <c r="G22" s="12">
        <v>713</v>
      </c>
      <c r="H22" s="12">
        <v>722</v>
      </c>
      <c r="I22" s="12">
        <v>731.2</v>
      </c>
      <c r="J22" s="12">
        <v>737.2</v>
      </c>
      <c r="K22" s="12">
        <v>737.2</v>
      </c>
      <c r="L22" s="12">
        <v>739.8</v>
      </c>
      <c r="M22" s="12">
        <v>745.4</v>
      </c>
      <c r="N22" s="12">
        <v>745.6</v>
      </c>
      <c r="O22" s="12">
        <v>738.1</v>
      </c>
      <c r="P22" s="12">
        <v>738.06854968715231</v>
      </c>
      <c r="Q22" s="12">
        <v>721.5</v>
      </c>
      <c r="R22" s="12">
        <v>728.89907414715231</v>
      </c>
      <c r="S22" s="12">
        <v>683.65581566000003</v>
      </c>
      <c r="T22" s="12">
        <v>642.33233370000005</v>
      </c>
      <c r="U22" s="12">
        <v>604.23311393999984</v>
      </c>
      <c r="V22" s="12">
        <v>542.39405431000012</v>
      </c>
      <c r="W22" s="12">
        <v>538.55897434000008</v>
      </c>
      <c r="X22" s="12">
        <v>544.66421164000008</v>
      </c>
      <c r="Y22" s="12">
        <v>544.66421163999996</v>
      </c>
      <c r="Z22" s="12">
        <v>563.75243308000006</v>
      </c>
      <c r="AA22" s="12">
        <v>596.39971768999999</v>
      </c>
      <c r="AB22" s="12">
        <v>643.43369367999992</v>
      </c>
      <c r="AC22" s="12">
        <v>691.9997120999999</v>
      </c>
      <c r="AD22" s="12">
        <v>691.99971210000001</v>
      </c>
      <c r="AE22" s="12">
        <v>738.80283811000004</v>
      </c>
      <c r="AF22" s="12">
        <v>780.52735761999998</v>
      </c>
      <c r="AG22" s="12">
        <v>804.8757832</v>
      </c>
      <c r="AH22" s="12">
        <v>818.68185518000007</v>
      </c>
      <c r="AI22" s="12">
        <v>818.68185515000005</v>
      </c>
      <c r="AJ22" s="12">
        <v>810.02084544000002</v>
      </c>
      <c r="AK22" s="12">
        <v>792.96141363000015</v>
      </c>
      <c r="AL22" s="12">
        <v>772.09080147999998</v>
      </c>
      <c r="AM22" s="12">
        <v>751.36241633999998</v>
      </c>
      <c r="AN22" s="12">
        <v>751.36241633999987</v>
      </c>
      <c r="AO22" s="12">
        <v>735.77875792000009</v>
      </c>
    </row>
    <row r="23" spans="1:41" x14ac:dyDescent="0.25">
      <c r="A23" s="1" t="s">
        <v>14</v>
      </c>
      <c r="B23" s="12">
        <v>1813.7</v>
      </c>
      <c r="C23" s="12">
        <v>2076</v>
      </c>
      <c r="D23" s="12">
        <v>2233</v>
      </c>
      <c r="E23" s="12">
        <v>2344</v>
      </c>
      <c r="F23" s="12">
        <v>2344</v>
      </c>
      <c r="G23" s="12">
        <v>2418</v>
      </c>
      <c r="H23" s="12">
        <v>2482</v>
      </c>
      <c r="I23" s="12">
        <v>2550.1999999999998</v>
      </c>
      <c r="J23" s="12">
        <v>2632.9</v>
      </c>
      <c r="K23" s="12">
        <v>2633</v>
      </c>
      <c r="L23" s="12">
        <v>2708.3</v>
      </c>
      <c r="M23" s="12">
        <v>2768.2</v>
      </c>
      <c r="N23" s="12">
        <v>2713.1</v>
      </c>
      <c r="O23" s="12">
        <v>2620</v>
      </c>
      <c r="P23" s="12">
        <v>2539.3036164140731</v>
      </c>
      <c r="Q23" s="12">
        <v>2463.6999999999998</v>
      </c>
      <c r="R23" s="12">
        <v>2252.7446159646811</v>
      </c>
      <c r="S23" s="12">
        <v>2077.6789941789684</v>
      </c>
      <c r="T23" s="12">
        <v>1978.9606444199958</v>
      </c>
      <c r="U23" s="12">
        <v>1985.1216184140117</v>
      </c>
      <c r="V23" s="12">
        <v>2076.0151845142873</v>
      </c>
      <c r="W23" s="12">
        <v>2245.7038894783486</v>
      </c>
      <c r="X23" s="12">
        <v>2377.7622897422962</v>
      </c>
      <c r="Y23" s="12">
        <v>2165.0747858300001</v>
      </c>
      <c r="Z23" s="12">
        <v>2397.9395290522966</v>
      </c>
      <c r="AA23" s="12">
        <v>2434.6860190822963</v>
      </c>
      <c r="AB23" s="12">
        <v>2495.6636446239477</v>
      </c>
      <c r="AC23" s="12">
        <v>2638.8800365900001</v>
      </c>
      <c r="AD23" s="12">
        <v>2638.8800365900001</v>
      </c>
      <c r="AE23" s="12">
        <v>5372.5299358400007</v>
      </c>
      <c r="AF23" s="12">
        <v>3218.9053508400002</v>
      </c>
      <c r="AG23" s="12">
        <v>3465.0864772999994</v>
      </c>
      <c r="AH23" s="12">
        <v>3644.2677975899996</v>
      </c>
      <c r="AI23" s="12">
        <v>3644.2677976099994</v>
      </c>
      <c r="AJ23" s="12">
        <v>3716.3956477799993</v>
      </c>
      <c r="AK23" s="12">
        <v>3729.6248537499991</v>
      </c>
      <c r="AL23" s="12">
        <v>3737.2979661199997</v>
      </c>
      <c r="AM23" s="12">
        <v>3710.0158315399999</v>
      </c>
      <c r="AN23" s="12">
        <v>3710.0158314900009</v>
      </c>
      <c r="AO23" s="12">
        <v>3641.7264121800004</v>
      </c>
    </row>
    <row r="24" spans="1:41" x14ac:dyDescent="0.25">
      <c r="A24" s="1" t="s">
        <v>15</v>
      </c>
      <c r="B24" s="12">
        <v>5170.7</v>
      </c>
      <c r="C24" s="12">
        <v>4988</v>
      </c>
      <c r="D24" s="12">
        <v>4797</v>
      </c>
      <c r="E24" s="12">
        <v>4842</v>
      </c>
      <c r="F24" s="12">
        <v>4842</v>
      </c>
      <c r="G24" s="12">
        <v>4978</v>
      </c>
      <c r="H24" s="12">
        <v>5011</v>
      </c>
      <c r="I24" s="12">
        <v>5446</v>
      </c>
      <c r="J24" s="12" t="s">
        <v>33</v>
      </c>
      <c r="K24" s="12">
        <v>5437</v>
      </c>
      <c r="L24" s="12">
        <v>5719.3</v>
      </c>
      <c r="M24" s="12">
        <v>5583.3</v>
      </c>
      <c r="N24" s="12">
        <v>5274</v>
      </c>
      <c r="O24" s="12">
        <v>5166.3</v>
      </c>
      <c r="P24" s="12">
        <v>4943.8975306500006</v>
      </c>
      <c r="Q24" s="12">
        <v>4967</v>
      </c>
      <c r="R24" s="12">
        <v>4936.0557867300004</v>
      </c>
      <c r="S24" s="12">
        <v>5265.2208985930001</v>
      </c>
      <c r="T24" s="12">
        <v>4351.6884910729996</v>
      </c>
      <c r="U24" s="12">
        <v>4278.208617573001</v>
      </c>
      <c r="V24" s="12">
        <v>4249.091031302999</v>
      </c>
      <c r="W24" s="12">
        <v>4273.7369334899986</v>
      </c>
      <c r="X24" s="12">
        <v>4289.7142820277786</v>
      </c>
      <c r="Y24" s="12">
        <v>3978.2830275100014</v>
      </c>
      <c r="Z24" s="12">
        <v>4556.4917403777781</v>
      </c>
      <c r="AA24" s="12">
        <v>4684.9958040527781</v>
      </c>
      <c r="AB24" s="12">
        <v>4826.0359877777782</v>
      </c>
      <c r="AC24" s="12">
        <v>5207.3359191999998</v>
      </c>
      <c r="AD24" s="12">
        <v>5207.3359191799991</v>
      </c>
      <c r="AE24" s="12">
        <v>5904.0645512749998</v>
      </c>
      <c r="AF24" s="12">
        <v>6561.8642170049989</v>
      </c>
      <c r="AG24" s="12">
        <v>7032.2269176649997</v>
      </c>
      <c r="AH24" s="12">
        <v>7474.1448075050002</v>
      </c>
      <c r="AI24" s="12">
        <v>7473.1069123050011</v>
      </c>
      <c r="AJ24" s="12">
        <v>7678.345869185001</v>
      </c>
      <c r="AK24" s="12">
        <v>7777.2787920950022</v>
      </c>
      <c r="AL24" s="12">
        <v>8059.1124169900022</v>
      </c>
      <c r="AM24" s="12">
        <v>8011.5280039800018</v>
      </c>
      <c r="AN24" s="12">
        <v>8013.3897720699979</v>
      </c>
      <c r="AO24" s="12">
        <v>7953.6423515200004</v>
      </c>
    </row>
    <row r="25" spans="1:41" x14ac:dyDescent="0.25">
      <c r="A25" s="1" t="s">
        <v>16</v>
      </c>
      <c r="B25" s="12">
        <v>1876.5</v>
      </c>
      <c r="C25" s="12">
        <v>2398</v>
      </c>
      <c r="D25" s="12">
        <v>2354</v>
      </c>
      <c r="E25" s="12">
        <v>2647</v>
      </c>
      <c r="F25" s="12">
        <v>2647</v>
      </c>
      <c r="G25" s="12">
        <v>2527</v>
      </c>
      <c r="H25" s="12">
        <v>2574</v>
      </c>
      <c r="I25" s="12">
        <v>2541.5</v>
      </c>
      <c r="J25" s="12">
        <v>2674.3</v>
      </c>
      <c r="K25" s="12">
        <v>2674.3</v>
      </c>
      <c r="L25" s="12">
        <v>2490.1999999999998</v>
      </c>
      <c r="M25" s="12">
        <v>2491.1</v>
      </c>
      <c r="N25" s="12">
        <v>2439.1</v>
      </c>
      <c r="O25" s="12">
        <v>2274.6999999999998</v>
      </c>
      <c r="P25" s="12">
        <v>2274.6655905100001</v>
      </c>
      <c r="Q25" s="12">
        <v>2258.9</v>
      </c>
      <c r="R25" s="12">
        <v>2083.2493589300002</v>
      </c>
      <c r="S25" s="12">
        <v>1889.0526114599998</v>
      </c>
      <c r="T25" s="12">
        <v>1799.1000868999997</v>
      </c>
      <c r="U25" s="12">
        <v>1772.0402576700001</v>
      </c>
      <c r="V25" s="12">
        <v>1515.09186647</v>
      </c>
      <c r="W25" s="12">
        <v>1679.4576577099999</v>
      </c>
      <c r="X25" s="12">
        <v>1724.18221361</v>
      </c>
      <c r="Y25" s="12">
        <v>1724.1822140100003</v>
      </c>
      <c r="Z25" s="12">
        <v>1773.7176220199999</v>
      </c>
      <c r="AA25" s="12">
        <v>1848.33377864</v>
      </c>
      <c r="AB25" s="12">
        <v>1954.3495019500001</v>
      </c>
      <c r="AC25" s="12">
        <v>1989.3457855100003</v>
      </c>
      <c r="AD25" s="12">
        <v>1994.5647158400002</v>
      </c>
      <c r="AE25" s="12">
        <v>2333.6659723800003</v>
      </c>
      <c r="AF25" s="12">
        <v>2476.5540044900004</v>
      </c>
      <c r="AG25" s="12">
        <v>2428.7275856799997</v>
      </c>
      <c r="AH25" s="12">
        <v>2496.8702431500001</v>
      </c>
      <c r="AI25" s="12">
        <v>2496.8702412600001</v>
      </c>
      <c r="AJ25" s="12">
        <v>2334.07357383</v>
      </c>
      <c r="AK25" s="12">
        <v>2330.4097445799998</v>
      </c>
      <c r="AL25" s="12">
        <v>2723.3343553899995</v>
      </c>
      <c r="AM25" s="12">
        <v>2684.4780847499997</v>
      </c>
      <c r="AN25" s="12">
        <v>2684.4780847500001</v>
      </c>
      <c r="AO25" s="12">
        <v>2596.0529139099999</v>
      </c>
    </row>
    <row r="26" spans="1:41" x14ac:dyDescent="0.25">
      <c r="A26" s="1" t="s">
        <v>17</v>
      </c>
      <c r="B26" s="12">
        <v>671.3</v>
      </c>
      <c r="C26" s="12">
        <v>715</v>
      </c>
      <c r="D26" s="12">
        <v>724</v>
      </c>
      <c r="E26" s="12">
        <v>694</v>
      </c>
      <c r="F26" s="12">
        <v>646</v>
      </c>
      <c r="G26" s="12">
        <v>682</v>
      </c>
      <c r="H26" s="12">
        <v>724</v>
      </c>
      <c r="I26" s="12">
        <v>758.7</v>
      </c>
      <c r="J26" s="12" t="s">
        <v>33</v>
      </c>
      <c r="K26" s="12">
        <v>882.3</v>
      </c>
      <c r="L26" s="12">
        <v>981</v>
      </c>
      <c r="M26" s="12">
        <v>984.9</v>
      </c>
      <c r="N26" s="12">
        <v>976.9</v>
      </c>
      <c r="O26" s="12">
        <v>908</v>
      </c>
      <c r="P26" s="12">
        <v>981.84187612999995</v>
      </c>
      <c r="Q26" s="12">
        <v>938.3</v>
      </c>
      <c r="R26" s="12">
        <v>896.32696692000002</v>
      </c>
      <c r="S26" s="12">
        <v>848.95444588000009</v>
      </c>
      <c r="T26" s="12">
        <v>793.07485294999992</v>
      </c>
      <c r="U26" s="12">
        <v>737.73611944999993</v>
      </c>
      <c r="V26" s="12">
        <v>705.8971272</v>
      </c>
      <c r="W26" s="12">
        <v>612.38071794999996</v>
      </c>
      <c r="X26" s="12">
        <v>606.76172914999995</v>
      </c>
      <c r="Y26" s="12">
        <v>512.44315516000006</v>
      </c>
      <c r="Z26" s="12">
        <v>538.63029510000001</v>
      </c>
      <c r="AA26" s="12">
        <v>515.45615140999996</v>
      </c>
      <c r="AB26" s="12">
        <v>603.12899854</v>
      </c>
      <c r="AC26" s="12">
        <v>697.65842103</v>
      </c>
      <c r="AD26" s="12">
        <v>697.65842103</v>
      </c>
      <c r="AE26" s="12">
        <v>817.18078280999998</v>
      </c>
      <c r="AF26" s="12">
        <v>899.91480093000007</v>
      </c>
      <c r="AG26" s="12">
        <v>952.43448077999994</v>
      </c>
      <c r="AH26" s="12">
        <v>924.27465365</v>
      </c>
      <c r="AI26" s="12">
        <v>924.27465334999999</v>
      </c>
      <c r="AJ26" s="12">
        <v>917.03822306999984</v>
      </c>
      <c r="AK26" s="12">
        <v>898.50941790000002</v>
      </c>
      <c r="AL26" s="12">
        <v>876.20162516999994</v>
      </c>
      <c r="AM26" s="12">
        <v>846.19914195000001</v>
      </c>
      <c r="AN26" s="12">
        <v>846.19914201999995</v>
      </c>
      <c r="AO26" s="12">
        <v>818.52868239999998</v>
      </c>
    </row>
    <row r="27" spans="1:41" x14ac:dyDescent="0.25">
      <c r="A27" s="1" t="s">
        <v>18</v>
      </c>
      <c r="B27" s="12">
        <v>522.20000000000005</v>
      </c>
      <c r="C27" s="12">
        <v>560</v>
      </c>
      <c r="D27" s="12">
        <v>560</v>
      </c>
      <c r="E27" s="12">
        <v>563</v>
      </c>
      <c r="F27" s="12">
        <v>563</v>
      </c>
      <c r="G27" s="12">
        <v>557</v>
      </c>
      <c r="H27" s="12">
        <v>573</v>
      </c>
      <c r="I27" s="12">
        <v>589.4</v>
      </c>
      <c r="J27" s="12">
        <v>615.5</v>
      </c>
      <c r="K27" s="12">
        <v>616.5</v>
      </c>
      <c r="L27" s="12">
        <v>604.9</v>
      </c>
      <c r="M27" s="12">
        <v>597.4</v>
      </c>
      <c r="N27" s="12">
        <v>602.29999999999995</v>
      </c>
      <c r="O27" s="12">
        <v>603.79999999999995</v>
      </c>
      <c r="P27" s="12">
        <v>603.81490392000012</v>
      </c>
      <c r="Q27" s="12">
        <v>630.29999999999995</v>
      </c>
      <c r="R27" s="12">
        <v>631.0126371099999</v>
      </c>
      <c r="S27" s="12">
        <v>583.48463491000007</v>
      </c>
      <c r="T27" s="12">
        <v>529.29352045999997</v>
      </c>
      <c r="U27" s="12">
        <v>459.27470348321401</v>
      </c>
      <c r="V27" s="12">
        <v>397.46149846321407</v>
      </c>
      <c r="W27" s="12">
        <v>373.96281670321406</v>
      </c>
      <c r="X27" s="12">
        <v>365.41081029321407</v>
      </c>
      <c r="Y27" s="12">
        <v>365.41081033</v>
      </c>
      <c r="Z27" s="12">
        <v>389.57657083999999</v>
      </c>
      <c r="AA27" s="12">
        <v>676.97136810999996</v>
      </c>
      <c r="AB27" s="12">
        <v>741.00010204</v>
      </c>
      <c r="AC27" s="12">
        <v>813.84336905999987</v>
      </c>
      <c r="AD27" s="12">
        <v>815.93425806000005</v>
      </c>
      <c r="AE27" s="12">
        <v>906.67888579999988</v>
      </c>
      <c r="AF27" s="12">
        <v>770.50216079999996</v>
      </c>
      <c r="AG27" s="12">
        <v>834.30021316</v>
      </c>
      <c r="AH27" s="12">
        <v>896.97676241999989</v>
      </c>
      <c r="AI27" s="12">
        <v>896.97676241999989</v>
      </c>
      <c r="AJ27" s="12">
        <v>857.47018118999983</v>
      </c>
      <c r="AK27" s="12">
        <v>929.56369544999995</v>
      </c>
      <c r="AL27" s="12">
        <v>973.85232124000004</v>
      </c>
      <c r="AM27" s="12">
        <v>975.50891834999993</v>
      </c>
      <c r="AN27" s="12">
        <v>975.50891834999993</v>
      </c>
      <c r="AO27" s="12">
        <v>1026.7933924600002</v>
      </c>
    </row>
    <row r="28" spans="1:41" x14ac:dyDescent="0.25">
      <c r="A28" s="1" t="s">
        <v>19</v>
      </c>
      <c r="B28" s="12">
        <v>4154.3999999999996</v>
      </c>
      <c r="C28" s="12">
        <v>4435</v>
      </c>
      <c r="D28" s="12">
        <v>4438</v>
      </c>
      <c r="E28" s="12">
        <v>4457</v>
      </c>
      <c r="F28" s="12">
        <v>4581</v>
      </c>
      <c r="G28" s="12">
        <v>4473</v>
      </c>
      <c r="H28" s="12">
        <v>4626</v>
      </c>
      <c r="I28" s="12">
        <v>4940.1000000000004</v>
      </c>
      <c r="J28" s="12">
        <v>5025.3999999999996</v>
      </c>
      <c r="K28" s="12">
        <v>5025.5</v>
      </c>
      <c r="L28" s="12">
        <v>5127.3999999999996</v>
      </c>
      <c r="M28" s="12">
        <v>5232.6000000000004</v>
      </c>
      <c r="N28" s="12">
        <v>5263.9</v>
      </c>
      <c r="O28" s="12">
        <v>5288.3</v>
      </c>
      <c r="P28" s="12">
        <v>5288.291204583742</v>
      </c>
      <c r="Q28" s="12">
        <v>5230.8999999999996</v>
      </c>
      <c r="R28" s="12">
        <v>5058.0621565264</v>
      </c>
      <c r="S28" s="12">
        <v>4847.8118372072604</v>
      </c>
      <c r="T28" s="12">
        <v>4670.6303920687569</v>
      </c>
      <c r="U28" s="12">
        <v>4532.6948127680798</v>
      </c>
      <c r="V28" s="12">
        <v>4506.0894002794794</v>
      </c>
      <c r="W28" s="12">
        <v>4591.1747973661477</v>
      </c>
      <c r="X28" s="12">
        <v>4742.766975371128</v>
      </c>
      <c r="Y28" s="12">
        <v>4675.6381526500008</v>
      </c>
      <c r="Z28" s="12">
        <v>4896.7225423770997</v>
      </c>
      <c r="AA28" s="12">
        <v>5090.1487664070992</v>
      </c>
      <c r="AB28" s="12">
        <v>5352.245193538437</v>
      </c>
      <c r="AC28" s="12">
        <v>5736.2304064299997</v>
      </c>
      <c r="AD28" s="12">
        <v>5736.2304065399994</v>
      </c>
      <c r="AE28" s="12">
        <v>6391.5933966599987</v>
      </c>
      <c r="AF28" s="12">
        <v>7067.3570999099993</v>
      </c>
      <c r="AG28" s="12">
        <v>7796.9411404699986</v>
      </c>
      <c r="AH28" s="12">
        <v>8336.6294836800007</v>
      </c>
      <c r="AI28" s="12">
        <v>8336.6294836600027</v>
      </c>
      <c r="AJ28" s="12">
        <v>8666.9704371899988</v>
      </c>
      <c r="AK28" s="12">
        <v>9005.9815514099992</v>
      </c>
      <c r="AL28" s="12">
        <v>9124.2440508599993</v>
      </c>
      <c r="AM28" s="12">
        <v>9169.0133809700001</v>
      </c>
      <c r="AN28" s="12">
        <v>9169.0133809499985</v>
      </c>
      <c r="AO28" s="12">
        <v>8938.3420725100004</v>
      </c>
    </row>
    <row r="29" spans="1:41" x14ac:dyDescent="0.25">
      <c r="A29" s="1" t="s">
        <v>20</v>
      </c>
      <c r="B29" s="12">
        <v>1891.4</v>
      </c>
      <c r="C29" s="12">
        <v>1902</v>
      </c>
      <c r="D29" s="12">
        <v>1934</v>
      </c>
      <c r="E29" s="12">
        <v>1994</v>
      </c>
      <c r="F29" s="12">
        <v>1995</v>
      </c>
      <c r="G29" s="12">
        <v>2028</v>
      </c>
      <c r="H29" s="12">
        <v>2089</v>
      </c>
      <c r="I29" s="12">
        <v>2170.6</v>
      </c>
      <c r="J29" s="12">
        <v>2717.1</v>
      </c>
      <c r="K29" s="12">
        <v>2718.1</v>
      </c>
      <c r="L29" s="12">
        <v>2731.4</v>
      </c>
      <c r="M29" s="12">
        <v>2924.6</v>
      </c>
      <c r="N29" s="12">
        <v>3004.9</v>
      </c>
      <c r="O29" s="12">
        <v>2392.8000000000002</v>
      </c>
      <c r="P29" s="12">
        <v>2392.8009931900001</v>
      </c>
      <c r="Q29" s="12">
        <v>2388.3000000000002</v>
      </c>
      <c r="R29" s="12">
        <v>1883.7525204000001</v>
      </c>
      <c r="S29" s="12">
        <v>1662.3295086800001</v>
      </c>
      <c r="T29" s="12">
        <v>1790.7032132699999</v>
      </c>
      <c r="U29" s="12">
        <v>1667.3366141699998</v>
      </c>
      <c r="V29" s="12">
        <v>1647.5316332600003</v>
      </c>
      <c r="W29" s="12">
        <v>1644.57742424</v>
      </c>
      <c r="X29" s="12">
        <v>1395.0089327200001</v>
      </c>
      <c r="Y29" s="12">
        <v>1395.1328764</v>
      </c>
      <c r="Z29" s="12">
        <v>1403.5804892399999</v>
      </c>
      <c r="AA29" s="12">
        <v>1411.3881426</v>
      </c>
      <c r="AB29" s="12">
        <v>1416.5464527799998</v>
      </c>
      <c r="AC29" s="12">
        <v>1447.6743442100003</v>
      </c>
      <c r="AD29" s="12">
        <v>1447.6860912699999</v>
      </c>
      <c r="AE29" s="12">
        <v>1527.4510075200001</v>
      </c>
      <c r="AF29" s="12">
        <v>1610.2027564200002</v>
      </c>
      <c r="AG29" s="12">
        <v>1697.2810768500001</v>
      </c>
      <c r="AH29" s="12">
        <v>1885.8657578299999</v>
      </c>
      <c r="AI29" s="12">
        <v>1885.8657578300001</v>
      </c>
      <c r="AJ29" s="12">
        <v>1903.6681248000002</v>
      </c>
      <c r="AK29" s="12">
        <v>1899.6748683699998</v>
      </c>
      <c r="AL29" s="12">
        <v>1891.5005959300001</v>
      </c>
      <c r="AM29" s="12">
        <v>2069.5061369599998</v>
      </c>
      <c r="AN29" s="12">
        <v>2069.5061369599998</v>
      </c>
      <c r="AO29" s="12">
        <v>1983.54356158</v>
      </c>
    </row>
    <row r="30" spans="1:41" x14ac:dyDescent="0.25">
      <c r="A30" s="1" t="s">
        <v>21</v>
      </c>
      <c r="B30" s="12">
        <v>1996.8</v>
      </c>
      <c r="C30" s="12">
        <v>2091</v>
      </c>
      <c r="D30" s="12">
        <v>2121</v>
      </c>
      <c r="E30" s="12">
        <v>2200</v>
      </c>
      <c r="F30" s="12">
        <v>2200</v>
      </c>
      <c r="G30" s="12">
        <v>2174</v>
      </c>
      <c r="H30" s="12">
        <v>2234</v>
      </c>
      <c r="I30" s="12">
        <v>2305.6999999999998</v>
      </c>
      <c r="J30" s="12">
        <v>2307.1999999999998</v>
      </c>
      <c r="K30" s="12">
        <v>2308.8000000000002</v>
      </c>
      <c r="L30" s="12">
        <v>2329.4</v>
      </c>
      <c r="M30" s="12">
        <v>2338</v>
      </c>
      <c r="N30" s="12">
        <v>2332.1</v>
      </c>
      <c r="O30" s="12">
        <v>2335.3000000000002</v>
      </c>
      <c r="P30" s="12">
        <v>2324.2818515420004</v>
      </c>
      <c r="Q30" s="12">
        <v>2336.6999999999998</v>
      </c>
      <c r="R30" s="12">
        <v>2306.923598086023</v>
      </c>
      <c r="S30" s="12">
        <v>2236.5773423960227</v>
      </c>
      <c r="T30" s="12">
        <v>2186.989192366023</v>
      </c>
      <c r="U30" s="12">
        <v>2142.1339363499997</v>
      </c>
      <c r="V30" s="12">
        <v>2118.2504506700002</v>
      </c>
      <c r="W30" s="12">
        <v>2122.5739293030992</v>
      </c>
      <c r="X30" s="12">
        <v>2145.0255370130994</v>
      </c>
      <c r="Y30" s="12">
        <v>1944.9616914200001</v>
      </c>
      <c r="Z30" s="12">
        <v>2178.6105369530992</v>
      </c>
      <c r="AA30" s="12">
        <v>2228.1423963930997</v>
      </c>
      <c r="AB30" s="12">
        <v>2294.00763495</v>
      </c>
      <c r="AC30" s="12">
        <v>2108.7896849300005</v>
      </c>
      <c r="AD30" s="12">
        <v>1427.5307797699998</v>
      </c>
      <c r="AE30" s="12">
        <v>1986.24456979</v>
      </c>
      <c r="AF30" s="12">
        <v>1828.3321244200004</v>
      </c>
      <c r="AG30" s="12">
        <v>1651.9176204799999</v>
      </c>
      <c r="AH30" s="12">
        <v>1616.3088551400001</v>
      </c>
      <c r="AI30" s="12">
        <v>1616.3088551399997</v>
      </c>
      <c r="AJ30" s="12">
        <v>1641.7764403400001</v>
      </c>
      <c r="AK30" s="12">
        <v>1648.8575072000001</v>
      </c>
      <c r="AL30" s="12">
        <v>1674.2107588000001</v>
      </c>
      <c r="AM30" s="12">
        <v>1775.8437873099999</v>
      </c>
      <c r="AN30" s="12">
        <v>1775.8437873099999</v>
      </c>
      <c r="AO30" s="12">
        <v>1730.00895322</v>
      </c>
    </row>
    <row r="31" spans="1:41" x14ac:dyDescent="0.25">
      <c r="A31" s="1" t="s">
        <v>22</v>
      </c>
      <c r="B31" s="12">
        <v>310</v>
      </c>
      <c r="C31" s="12">
        <v>326</v>
      </c>
      <c r="D31" s="12">
        <v>335</v>
      </c>
      <c r="E31" s="12">
        <v>325</v>
      </c>
      <c r="F31" s="12">
        <v>325</v>
      </c>
      <c r="G31" s="12">
        <v>324</v>
      </c>
      <c r="H31" s="12">
        <v>320</v>
      </c>
      <c r="I31" s="12">
        <v>314.3</v>
      </c>
      <c r="J31" s="12">
        <v>308.3</v>
      </c>
      <c r="K31" s="12">
        <v>308.3</v>
      </c>
      <c r="L31" s="12">
        <v>308.10000000000002</v>
      </c>
      <c r="M31" s="12">
        <v>308.10000000000002</v>
      </c>
      <c r="N31" s="12">
        <v>258.10000000000002</v>
      </c>
      <c r="O31" s="12">
        <v>205.2</v>
      </c>
      <c r="P31" s="12">
        <v>304.96532572000001</v>
      </c>
      <c r="Q31" s="12">
        <v>151.80000000000001</v>
      </c>
      <c r="R31" s="12">
        <v>97.404132910000001</v>
      </c>
      <c r="S31" s="12">
        <v>93.963820720000001</v>
      </c>
      <c r="T31" s="12">
        <v>94.815075399999998</v>
      </c>
      <c r="U31" s="12">
        <v>95.353756779999998</v>
      </c>
      <c r="V31" s="12">
        <v>96.767377629999999</v>
      </c>
      <c r="W31" s="12">
        <v>73.665622110000001</v>
      </c>
      <c r="X31" s="12">
        <v>48.595564880000005</v>
      </c>
      <c r="Y31" s="12">
        <v>48.595564880000005</v>
      </c>
      <c r="Z31" s="12">
        <v>24.60542191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77.854051170000005</v>
      </c>
      <c r="AI31" s="12">
        <v>77.854051170000005</v>
      </c>
      <c r="AJ31" s="12">
        <v>262.34641729000003</v>
      </c>
      <c r="AK31" s="12">
        <v>528.33633267000005</v>
      </c>
      <c r="AL31" s="12">
        <v>840.47634828000002</v>
      </c>
      <c r="AM31" s="12">
        <v>1065.2317071100001</v>
      </c>
      <c r="AN31" s="12">
        <v>1065.2317071100001</v>
      </c>
      <c r="AO31" s="12">
        <v>1171.6532582499999</v>
      </c>
    </row>
    <row r="32" spans="1:41" x14ac:dyDescent="0.25">
      <c r="A32" s="1" t="s">
        <v>23</v>
      </c>
      <c r="B32" s="12">
        <v>1897.6</v>
      </c>
      <c r="C32" s="12">
        <v>1991</v>
      </c>
      <c r="D32" s="12">
        <v>1978</v>
      </c>
      <c r="E32" s="12">
        <v>2121</v>
      </c>
      <c r="F32" s="12">
        <v>2121</v>
      </c>
      <c r="G32" s="12">
        <v>2016</v>
      </c>
      <c r="H32" s="12">
        <v>2058</v>
      </c>
      <c r="I32" s="12">
        <v>2147.1999999999998</v>
      </c>
      <c r="J32" s="12">
        <v>2308.3000000000002</v>
      </c>
      <c r="K32" s="12">
        <v>2308.1999999999998</v>
      </c>
      <c r="L32" s="12">
        <v>2340.3000000000002</v>
      </c>
      <c r="M32" s="12">
        <v>2374.6999999999998</v>
      </c>
      <c r="N32" s="12">
        <v>2354</v>
      </c>
      <c r="O32" s="12">
        <v>2287.8000000000002</v>
      </c>
      <c r="P32" s="12">
        <v>2243.6145816500002</v>
      </c>
      <c r="Q32" s="12">
        <v>2297.6</v>
      </c>
      <c r="R32" s="12">
        <v>2388.3518070600003</v>
      </c>
      <c r="S32" s="12">
        <v>2213.8830931000007</v>
      </c>
      <c r="T32" s="12">
        <v>2009.8887652600004</v>
      </c>
      <c r="U32" s="12">
        <v>1761.6914942400006</v>
      </c>
      <c r="V32" s="12">
        <v>1428.2564646700002</v>
      </c>
      <c r="W32" s="12">
        <v>1360.3721037799999</v>
      </c>
      <c r="X32" s="12">
        <v>1291.8906495599999</v>
      </c>
      <c r="Y32" s="12">
        <v>1280.0871411600001</v>
      </c>
      <c r="Z32" s="12">
        <v>1344.7424651200001</v>
      </c>
      <c r="AA32" s="12">
        <v>1420.5807990399999</v>
      </c>
      <c r="AB32" s="12">
        <v>1537.3364386400001</v>
      </c>
      <c r="AC32" s="12">
        <v>1729.9948416699999</v>
      </c>
      <c r="AD32" s="12">
        <v>1731.62592176</v>
      </c>
      <c r="AE32" s="12">
        <v>1977.7905400300001</v>
      </c>
      <c r="AF32" s="12">
        <v>2209.1863224299996</v>
      </c>
      <c r="AG32" s="12">
        <v>2376.5481740300006</v>
      </c>
      <c r="AH32" s="12">
        <v>2436.1672068600001</v>
      </c>
      <c r="AI32" s="12">
        <v>2436.1672068500002</v>
      </c>
      <c r="AJ32" s="12">
        <v>2409.7457267300001</v>
      </c>
      <c r="AK32" s="12">
        <v>2419.4541333799998</v>
      </c>
      <c r="AL32" s="12">
        <v>2414.7719343299996</v>
      </c>
      <c r="AM32" s="12">
        <v>2383.4480434099996</v>
      </c>
      <c r="AN32" s="12">
        <v>2378.0073749799999</v>
      </c>
      <c r="AO32" s="12">
        <v>2320.6694530400005</v>
      </c>
    </row>
    <row r="33" spans="1:41" x14ac:dyDescent="0.25">
      <c r="A33" s="1" t="s">
        <v>24</v>
      </c>
      <c r="B33" s="12">
        <v>724.6</v>
      </c>
      <c r="C33" s="12">
        <v>789</v>
      </c>
      <c r="D33" s="12">
        <v>824</v>
      </c>
      <c r="E33" s="12">
        <v>861</v>
      </c>
      <c r="F33" s="12">
        <v>861</v>
      </c>
      <c r="G33" s="12">
        <v>879</v>
      </c>
      <c r="H33" s="12">
        <v>893</v>
      </c>
      <c r="I33" s="12">
        <v>904.2</v>
      </c>
      <c r="J33" s="12">
        <v>908.4</v>
      </c>
      <c r="K33" s="12">
        <v>908.3</v>
      </c>
      <c r="L33" s="12">
        <v>923</v>
      </c>
      <c r="M33" s="12">
        <v>934</v>
      </c>
      <c r="N33" s="12">
        <v>941.3</v>
      </c>
      <c r="O33" s="12">
        <v>945.9</v>
      </c>
      <c r="P33" s="12">
        <v>947.01521749000017</v>
      </c>
      <c r="Q33" s="12">
        <v>946.2</v>
      </c>
      <c r="R33" s="12">
        <v>931.60846051183535</v>
      </c>
      <c r="S33" s="12">
        <v>903.48609113667658</v>
      </c>
      <c r="T33" s="12">
        <v>846.22571987667652</v>
      </c>
      <c r="U33" s="12">
        <v>822.37686618484133</v>
      </c>
      <c r="V33" s="12">
        <v>843.16828948484135</v>
      </c>
      <c r="W33" s="12">
        <v>841.21610697999995</v>
      </c>
      <c r="X33" s="12" t="s">
        <v>33</v>
      </c>
      <c r="Y33" s="12">
        <v>888.48370557999999</v>
      </c>
      <c r="Z33" s="12">
        <v>830.99225898999998</v>
      </c>
      <c r="AA33" s="12">
        <v>745.85308128999998</v>
      </c>
      <c r="AB33" s="12">
        <v>706.62408942000002</v>
      </c>
      <c r="AC33" s="12">
        <v>629.54724605999991</v>
      </c>
      <c r="AD33" s="12">
        <v>629.54724606000002</v>
      </c>
      <c r="AE33" s="12">
        <v>683.36514555000008</v>
      </c>
      <c r="AF33" s="12">
        <v>716.03618969000013</v>
      </c>
      <c r="AG33" s="12">
        <v>724.65410253999994</v>
      </c>
      <c r="AH33" s="12">
        <v>758.27328780000005</v>
      </c>
      <c r="AI33" s="12">
        <v>758.27328781000006</v>
      </c>
      <c r="AJ33" s="12">
        <v>761.29083809999997</v>
      </c>
      <c r="AK33" s="12">
        <v>787.15292828999998</v>
      </c>
      <c r="AL33" s="12">
        <v>921.32207013499999</v>
      </c>
      <c r="AM33" s="12">
        <v>882.36382627499995</v>
      </c>
      <c r="AN33" s="12">
        <v>864.14371982500006</v>
      </c>
      <c r="AO33" s="12">
        <v>849.84216400999981</v>
      </c>
    </row>
    <row r="34" spans="1:41" x14ac:dyDescent="0.25">
      <c r="A34" s="1" t="s">
        <v>25</v>
      </c>
      <c r="B34" s="12">
        <v>670.4</v>
      </c>
      <c r="C34" s="12">
        <v>620</v>
      </c>
      <c r="D34" s="12">
        <v>641</v>
      </c>
      <c r="E34" s="12">
        <v>681</v>
      </c>
      <c r="F34" s="12">
        <v>681</v>
      </c>
      <c r="G34" s="12">
        <v>692</v>
      </c>
      <c r="H34" s="12">
        <v>689</v>
      </c>
      <c r="I34" s="12">
        <v>662.6</v>
      </c>
      <c r="J34" s="12">
        <v>691.7</v>
      </c>
      <c r="K34" s="12">
        <v>691.7</v>
      </c>
      <c r="L34" s="12">
        <v>666.8</v>
      </c>
      <c r="M34" s="12">
        <v>670.3</v>
      </c>
      <c r="N34" s="12">
        <v>709.8</v>
      </c>
      <c r="O34" s="12">
        <v>678.2</v>
      </c>
      <c r="P34" s="12">
        <v>677.2678352800001</v>
      </c>
      <c r="Q34" s="12">
        <v>700.1</v>
      </c>
      <c r="R34" s="12">
        <v>691.12253266000005</v>
      </c>
      <c r="S34" s="12">
        <v>635.83874773000002</v>
      </c>
      <c r="T34" s="12">
        <v>597.46264798000004</v>
      </c>
      <c r="U34" s="12">
        <v>546.36839433</v>
      </c>
      <c r="V34" s="12">
        <v>510.59940108000001</v>
      </c>
      <c r="W34" s="12">
        <v>498.10789296000002</v>
      </c>
      <c r="X34" s="12">
        <v>511.47661243000005</v>
      </c>
      <c r="Y34" s="12">
        <v>511.70604601999997</v>
      </c>
      <c r="Z34" s="12">
        <v>532.72550837000006</v>
      </c>
      <c r="AA34" s="12">
        <v>567.32374890000006</v>
      </c>
      <c r="AB34" s="12">
        <v>615.28536097000006</v>
      </c>
      <c r="AC34" s="12">
        <v>670.50477840999997</v>
      </c>
      <c r="AD34" s="12">
        <v>670.50477840999997</v>
      </c>
      <c r="AE34" s="12">
        <v>733.86399888999995</v>
      </c>
      <c r="AF34" s="12">
        <v>791.46652354999992</v>
      </c>
      <c r="AG34" s="12">
        <v>858.55451184999993</v>
      </c>
      <c r="AH34" s="12">
        <v>997.6026723299999</v>
      </c>
      <c r="AI34" s="12">
        <v>997.60267533000001</v>
      </c>
      <c r="AJ34" s="12">
        <v>1095.6370333599998</v>
      </c>
      <c r="AK34" s="12">
        <v>1236.7079465399997</v>
      </c>
      <c r="AL34" s="12">
        <v>1332.5719462799998</v>
      </c>
      <c r="AM34" s="12">
        <v>1289.6930059799997</v>
      </c>
      <c r="AN34" s="12">
        <v>1289.6930065799997</v>
      </c>
      <c r="AO34" s="12">
        <v>1273.7729260999999</v>
      </c>
    </row>
    <row r="35" spans="1:41" x14ac:dyDescent="0.25">
      <c r="A35" s="1" t="s">
        <v>26</v>
      </c>
      <c r="B35" s="12">
        <v>1554.6</v>
      </c>
      <c r="C35" s="12">
        <v>2777</v>
      </c>
      <c r="D35" s="12">
        <v>2992</v>
      </c>
      <c r="E35" s="12">
        <v>3151</v>
      </c>
      <c r="F35" s="12">
        <v>2368</v>
      </c>
      <c r="G35" s="12">
        <v>2497</v>
      </c>
      <c r="H35" s="12">
        <v>2488</v>
      </c>
      <c r="I35" s="12">
        <v>2542.6999999999998</v>
      </c>
      <c r="J35" s="12">
        <v>2505.6</v>
      </c>
      <c r="K35" s="12">
        <v>2704.5</v>
      </c>
      <c r="L35" s="12">
        <v>2490.8000000000002</v>
      </c>
      <c r="M35" s="12">
        <v>2450.6999999999998</v>
      </c>
      <c r="N35" s="12">
        <v>2343.9</v>
      </c>
      <c r="O35" s="12">
        <v>2309.6999999999998</v>
      </c>
      <c r="P35" s="12">
        <v>2270.3525681849997</v>
      </c>
      <c r="Q35" s="12">
        <v>2253.4</v>
      </c>
      <c r="R35" s="12">
        <v>2202.8620954278576</v>
      </c>
      <c r="S35" s="12">
        <v>2042.5387438128573</v>
      </c>
      <c r="T35" s="12">
        <v>2054.6771479080003</v>
      </c>
      <c r="U35" s="12">
        <v>2107.2461340599998</v>
      </c>
      <c r="V35" s="12">
        <v>2178.6271683100003</v>
      </c>
      <c r="W35" s="12">
        <v>2151.0666145629993</v>
      </c>
      <c r="X35" s="12">
        <v>1964.9198371929997</v>
      </c>
      <c r="Y35" s="12">
        <v>1878.4294058199998</v>
      </c>
      <c r="Z35" s="12">
        <v>1802.887395638</v>
      </c>
      <c r="AA35" s="12">
        <v>1659.4041879280003</v>
      </c>
      <c r="AB35" s="12">
        <v>1826.0424143650002</v>
      </c>
      <c r="AC35" s="12">
        <v>2101.4651212850004</v>
      </c>
      <c r="AD35" s="12">
        <v>2141.96538771</v>
      </c>
      <c r="AE35" s="12">
        <v>2421.9403988750005</v>
      </c>
      <c r="AF35" s="12">
        <v>2728.2425971400003</v>
      </c>
      <c r="AG35" s="12">
        <v>2993.9030532350002</v>
      </c>
      <c r="AH35" s="12">
        <v>3246.2794649950006</v>
      </c>
      <c r="AI35" s="12">
        <v>3146.4625239949996</v>
      </c>
      <c r="AJ35" s="12">
        <v>3410.562412925</v>
      </c>
      <c r="AK35" s="12">
        <v>3618.3651390900004</v>
      </c>
      <c r="AL35" s="12">
        <v>3657.8309157949998</v>
      </c>
      <c r="AM35" s="12">
        <v>3688.1174741949999</v>
      </c>
      <c r="AN35" s="12">
        <v>3711.0002236949999</v>
      </c>
      <c r="AO35" s="12">
        <v>3621.7901105849996</v>
      </c>
    </row>
    <row r="36" spans="1:41" x14ac:dyDescent="0.25">
      <c r="A36" s="1" t="s">
        <v>27</v>
      </c>
      <c r="B36" s="12">
        <v>532.9</v>
      </c>
      <c r="C36" s="12">
        <v>562</v>
      </c>
      <c r="D36" s="12">
        <v>608</v>
      </c>
      <c r="E36" s="12">
        <v>653</v>
      </c>
      <c r="F36" s="12">
        <v>653</v>
      </c>
      <c r="G36" s="12">
        <v>701</v>
      </c>
      <c r="H36" s="12">
        <v>749</v>
      </c>
      <c r="I36" s="12">
        <v>765.1</v>
      </c>
      <c r="J36" s="12">
        <v>777.7</v>
      </c>
      <c r="K36" s="12">
        <v>777.2</v>
      </c>
      <c r="L36" s="12">
        <v>785.1</v>
      </c>
      <c r="M36" s="12">
        <v>788.2</v>
      </c>
      <c r="N36" s="12">
        <v>785.7</v>
      </c>
      <c r="O36" s="12">
        <v>784.1</v>
      </c>
      <c r="P36" s="12">
        <v>784.09948099999997</v>
      </c>
      <c r="Q36" s="12">
        <v>822.4</v>
      </c>
      <c r="R36" s="12">
        <v>833.74984000000018</v>
      </c>
      <c r="S36" s="12">
        <v>820.16494299999999</v>
      </c>
      <c r="T36" s="12">
        <v>814.49889599999995</v>
      </c>
      <c r="U36" s="12">
        <v>787.67588402000001</v>
      </c>
      <c r="V36" s="12">
        <v>770.70401101999994</v>
      </c>
      <c r="W36" s="12">
        <v>761.82175682999991</v>
      </c>
      <c r="X36" s="12">
        <v>766.92122975999996</v>
      </c>
      <c r="Y36" s="12">
        <v>766.92122775999997</v>
      </c>
      <c r="Z36" s="12">
        <v>766.54521291000003</v>
      </c>
      <c r="AA36" s="12">
        <v>778.34961910000004</v>
      </c>
      <c r="AB36" s="12">
        <v>813.13415900000007</v>
      </c>
      <c r="AC36" s="12">
        <v>872.81878446000007</v>
      </c>
      <c r="AD36" s="12">
        <v>881.5608804499999</v>
      </c>
      <c r="AE36" s="12">
        <v>938.00283473000002</v>
      </c>
      <c r="AF36" s="12">
        <v>986.38980661000005</v>
      </c>
      <c r="AG36" s="12">
        <v>1003.5882477199999</v>
      </c>
      <c r="AH36" s="12">
        <v>961.74670552999999</v>
      </c>
      <c r="AI36" s="12">
        <v>961.74670552999999</v>
      </c>
      <c r="AJ36" s="12">
        <v>902.67503237000005</v>
      </c>
      <c r="AK36" s="12">
        <v>856.45425129</v>
      </c>
      <c r="AL36" s="12">
        <v>837.73507883000002</v>
      </c>
      <c r="AM36" s="12">
        <v>828.94198642000003</v>
      </c>
      <c r="AN36" s="12">
        <v>828.94198642000003</v>
      </c>
      <c r="AO36" s="12">
        <v>810.87903346000007</v>
      </c>
    </row>
    <row r="37" spans="1:41" x14ac:dyDescent="0.25">
      <c r="A37" s="1" t="s">
        <v>28</v>
      </c>
      <c r="B37" s="12">
        <v>1313.3</v>
      </c>
      <c r="C37" s="12">
        <v>1488</v>
      </c>
      <c r="D37" s="12">
        <v>1517</v>
      </c>
      <c r="E37" s="12">
        <v>1596</v>
      </c>
      <c r="F37" s="12">
        <v>1596</v>
      </c>
      <c r="G37" s="12">
        <v>1752</v>
      </c>
      <c r="H37" s="12">
        <v>1769</v>
      </c>
      <c r="I37" s="12">
        <v>1744.8</v>
      </c>
      <c r="J37" s="12">
        <v>1801.8</v>
      </c>
      <c r="K37" s="12">
        <v>1801.8</v>
      </c>
      <c r="L37" s="12">
        <v>1667.6</v>
      </c>
      <c r="M37" s="12">
        <v>1696.8</v>
      </c>
      <c r="N37" s="12">
        <v>1749.6</v>
      </c>
      <c r="O37" s="12">
        <v>1692.4</v>
      </c>
      <c r="P37" s="12">
        <v>1614.0240034299995</v>
      </c>
      <c r="Q37" s="12">
        <v>1723.6</v>
      </c>
      <c r="R37" s="12">
        <v>1683.972486875</v>
      </c>
      <c r="S37" s="12">
        <v>1680.963407595</v>
      </c>
      <c r="T37" s="12">
        <v>1726.3669000200005</v>
      </c>
      <c r="U37" s="12">
        <v>1762.96002791</v>
      </c>
      <c r="V37" s="12">
        <v>1771.7275670598274</v>
      </c>
      <c r="W37" s="12">
        <v>1671.3757584048276</v>
      </c>
      <c r="X37" s="12">
        <v>1815.2022270648276</v>
      </c>
      <c r="Y37" s="12">
        <v>1777.9554143700002</v>
      </c>
      <c r="Z37" s="12">
        <v>1922.4059641548276</v>
      </c>
      <c r="AA37" s="12">
        <v>2066.1962952149997</v>
      </c>
      <c r="AB37" s="12">
        <v>2349.6766878999997</v>
      </c>
      <c r="AC37" s="12">
        <v>2141.654770225</v>
      </c>
      <c r="AD37" s="12">
        <v>2141.6997702250001</v>
      </c>
      <c r="AE37" s="12">
        <v>2057.2838335349998</v>
      </c>
      <c r="AF37" s="12">
        <v>2003.1685287799999</v>
      </c>
      <c r="AG37" s="12">
        <v>1827.8122723399999</v>
      </c>
      <c r="AH37" s="12">
        <v>2284.9926329499999</v>
      </c>
      <c r="AI37" s="12">
        <v>2284.9926329499999</v>
      </c>
      <c r="AJ37" s="12">
        <v>2422.5515725300002</v>
      </c>
      <c r="AK37" s="12">
        <v>2556.1447162399995</v>
      </c>
      <c r="AL37" s="12">
        <v>2566.8939414799997</v>
      </c>
      <c r="AM37" s="12">
        <v>2118.7163565499995</v>
      </c>
      <c r="AN37" s="12">
        <v>2118.7163565499995</v>
      </c>
      <c r="AO37" s="12">
        <v>1939.2282021200001</v>
      </c>
    </row>
    <row r="38" spans="1:41" x14ac:dyDescent="0.25">
      <c r="A38" s="1" t="s">
        <v>29</v>
      </c>
      <c r="B38" s="12">
        <v>4332.3999999999996</v>
      </c>
      <c r="C38" s="12">
        <v>5153</v>
      </c>
      <c r="D38" s="12">
        <v>5531</v>
      </c>
      <c r="E38" s="12">
        <v>5740</v>
      </c>
      <c r="F38" s="12">
        <v>5740</v>
      </c>
      <c r="G38" s="12">
        <v>5672</v>
      </c>
      <c r="H38" s="12">
        <v>5400</v>
      </c>
      <c r="I38" s="12">
        <v>4790.8</v>
      </c>
      <c r="J38" s="12">
        <v>4555.8</v>
      </c>
      <c r="K38" s="12">
        <v>4555.8</v>
      </c>
      <c r="L38" s="12">
        <v>4404.3999999999996</v>
      </c>
      <c r="M38" s="12">
        <v>4450.1000000000004</v>
      </c>
      <c r="N38" s="12">
        <v>4518.5</v>
      </c>
      <c r="O38" s="12">
        <v>4448.1000000000004</v>
      </c>
      <c r="P38" s="12">
        <v>4460.7885841200005</v>
      </c>
      <c r="Q38" s="12">
        <v>4350</v>
      </c>
      <c r="R38" s="12">
        <v>3969.4108588499994</v>
      </c>
      <c r="S38" s="12">
        <v>3642.1512258600001</v>
      </c>
      <c r="T38" s="12">
        <v>3433.8561996999997</v>
      </c>
      <c r="U38" s="12">
        <v>3172.0439394500004</v>
      </c>
      <c r="V38" s="12">
        <v>3163.8321301599999</v>
      </c>
      <c r="W38" s="12">
        <v>3153.5865040999997</v>
      </c>
      <c r="X38" s="12">
        <v>2636.69278665</v>
      </c>
      <c r="Y38" s="12">
        <v>3154.2697854299995</v>
      </c>
      <c r="Z38" s="12">
        <v>3234.5892093400003</v>
      </c>
      <c r="AA38" s="12">
        <v>3386.9190824100001</v>
      </c>
      <c r="AB38" s="12">
        <v>3638.5602236000004</v>
      </c>
      <c r="AC38" s="12">
        <v>4021.4581400100001</v>
      </c>
      <c r="AD38" s="12">
        <v>4021.4581394099991</v>
      </c>
      <c r="AE38" s="12">
        <v>4364.4457824600004</v>
      </c>
      <c r="AF38" s="12">
        <v>4817.1671230500006</v>
      </c>
      <c r="AG38" s="12">
        <v>5139.3472302100008</v>
      </c>
      <c r="AH38" s="12">
        <v>5636.2240122800004</v>
      </c>
      <c r="AI38" s="12">
        <v>5759.3878992599994</v>
      </c>
      <c r="AJ38" s="12">
        <v>5807.9332122699998</v>
      </c>
      <c r="AK38" s="12">
        <v>5771.0400611099994</v>
      </c>
      <c r="AL38" s="12">
        <v>5746.2726229199998</v>
      </c>
      <c r="AM38" s="12">
        <v>5388.0969935999983</v>
      </c>
      <c r="AN38" s="12">
        <v>5389.2226744</v>
      </c>
      <c r="AO38" s="12">
        <v>5263.9483862799998</v>
      </c>
    </row>
    <row r="39" spans="1:41" x14ac:dyDescent="0.25">
      <c r="A39" s="1" t="s">
        <v>30</v>
      </c>
      <c r="B39" s="12">
        <v>432.7</v>
      </c>
      <c r="C39" s="12">
        <v>462</v>
      </c>
      <c r="D39" s="12">
        <v>483</v>
      </c>
      <c r="E39" s="12">
        <v>509</v>
      </c>
      <c r="F39" s="12">
        <v>509</v>
      </c>
      <c r="G39" s="12">
        <v>537</v>
      </c>
      <c r="H39" s="12">
        <v>560</v>
      </c>
      <c r="I39" s="12">
        <v>576.29999999999995</v>
      </c>
      <c r="J39" s="12">
        <v>577.4</v>
      </c>
      <c r="K39" s="12">
        <v>577.4</v>
      </c>
      <c r="L39" s="12">
        <v>582.1</v>
      </c>
      <c r="M39" s="12">
        <v>588.6</v>
      </c>
      <c r="N39" s="12">
        <v>597.79999999999995</v>
      </c>
      <c r="O39" s="12">
        <v>637.5</v>
      </c>
      <c r="P39" s="12">
        <v>637.53143739000006</v>
      </c>
      <c r="Q39" s="12">
        <v>626.5</v>
      </c>
      <c r="R39" s="12">
        <v>634.36368293999999</v>
      </c>
      <c r="S39" s="12">
        <v>636.32591298</v>
      </c>
      <c r="T39" s="12">
        <v>657.06785031000004</v>
      </c>
      <c r="U39" s="12">
        <v>707.36659458999998</v>
      </c>
      <c r="V39" s="12">
        <v>727.33079318999989</v>
      </c>
      <c r="W39" s="12">
        <v>756.22156952000012</v>
      </c>
      <c r="X39" s="12">
        <v>744.61786796272031</v>
      </c>
      <c r="Y39" s="12">
        <v>744.82595105999997</v>
      </c>
      <c r="Z39" s="12">
        <v>751.8277680327202</v>
      </c>
      <c r="AA39" s="12">
        <v>782.40761874272039</v>
      </c>
      <c r="AB39" s="12">
        <v>839.57960331272034</v>
      </c>
      <c r="AC39" s="12">
        <v>910.2115031699999</v>
      </c>
      <c r="AD39" s="12">
        <v>910.21150317999991</v>
      </c>
      <c r="AE39" s="12">
        <v>1025.8836941</v>
      </c>
      <c r="AF39" s="12">
        <v>1139.66035444</v>
      </c>
      <c r="AG39" s="12">
        <v>1223.76002313</v>
      </c>
      <c r="AH39" s="12">
        <v>1296.9219169200001</v>
      </c>
      <c r="AI39" s="12">
        <v>1296.9219169200001</v>
      </c>
      <c r="AJ39" s="12">
        <v>1311.9628674400001</v>
      </c>
      <c r="AK39" s="12">
        <v>1292.9195037799998</v>
      </c>
      <c r="AL39" s="12">
        <v>1285.78490087</v>
      </c>
      <c r="AM39" s="12">
        <v>1257.0580493999998</v>
      </c>
      <c r="AN39" s="12">
        <v>1257.0580493999998</v>
      </c>
      <c r="AO39" s="12">
        <v>1264.5701387600002</v>
      </c>
    </row>
    <row r="40" spans="1:41" x14ac:dyDescent="0.25">
      <c r="A40" s="1" t="s">
        <v>31</v>
      </c>
      <c r="B40" s="12">
        <v>822.5</v>
      </c>
      <c r="C40" s="12">
        <v>863</v>
      </c>
      <c r="D40" s="12">
        <v>869</v>
      </c>
      <c r="E40" s="12">
        <v>867</v>
      </c>
      <c r="F40" s="12">
        <v>867</v>
      </c>
      <c r="G40" s="12">
        <v>798</v>
      </c>
      <c r="H40" s="12">
        <v>809</v>
      </c>
      <c r="I40" s="12">
        <v>796.8</v>
      </c>
      <c r="J40" s="12">
        <v>767.4</v>
      </c>
      <c r="K40" s="12">
        <v>767.4</v>
      </c>
      <c r="L40" s="12">
        <v>790.5</v>
      </c>
      <c r="M40" s="12">
        <v>807.9</v>
      </c>
      <c r="N40" s="12">
        <v>806.6</v>
      </c>
      <c r="O40" s="12">
        <v>791</v>
      </c>
      <c r="P40" s="12">
        <v>790.96670389000008</v>
      </c>
      <c r="Q40" s="12">
        <v>778</v>
      </c>
      <c r="R40" s="12">
        <v>758.31629282600011</v>
      </c>
      <c r="S40" s="12">
        <v>737.92277810000007</v>
      </c>
      <c r="T40" s="12">
        <v>721.56617704248879</v>
      </c>
      <c r="U40" s="12">
        <v>691.12522578599987</v>
      </c>
      <c r="V40" s="12">
        <v>658.64329463764398</v>
      </c>
      <c r="W40" s="12">
        <v>630.67351059600003</v>
      </c>
      <c r="X40" s="12">
        <v>598.04279588999998</v>
      </c>
      <c r="Y40" s="12">
        <v>598.04279589999999</v>
      </c>
      <c r="Z40" s="12">
        <v>580.47514376000004</v>
      </c>
      <c r="AA40" s="12">
        <v>598.95881020235606</v>
      </c>
      <c r="AB40" s="12">
        <v>645.12636008000004</v>
      </c>
      <c r="AC40" s="12">
        <v>716.16757889000007</v>
      </c>
      <c r="AD40" s="12">
        <v>716.16758189999985</v>
      </c>
      <c r="AE40" s="12">
        <v>801.57127277999996</v>
      </c>
      <c r="AF40" s="12">
        <v>882.45184135999989</v>
      </c>
      <c r="AG40" s="12">
        <v>859.94682235000005</v>
      </c>
      <c r="AH40" s="12">
        <v>973.48350367</v>
      </c>
      <c r="AI40" s="12">
        <v>973.48350502999995</v>
      </c>
      <c r="AJ40" s="12">
        <v>904.15635427999985</v>
      </c>
      <c r="AK40" s="12">
        <v>904.77894602000003</v>
      </c>
      <c r="AL40" s="12">
        <v>1058.37036676</v>
      </c>
      <c r="AM40" s="12">
        <v>964.02275710999993</v>
      </c>
      <c r="AN40" s="12">
        <v>964.02275713999995</v>
      </c>
      <c r="AO40" s="12">
        <v>1024.25465482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1.7109375" customWidth="1"/>
    <col min="3" max="21" width="10.7109375" bestFit="1" customWidth="1"/>
    <col min="22" max="23" width="10.28515625" bestFit="1" customWidth="1"/>
    <col min="24" max="26" width="10.7109375" bestFit="1" customWidth="1"/>
    <col min="27" max="28" width="10.28515625" bestFit="1" customWidth="1"/>
    <col min="29" max="30" width="10.7109375" bestFit="1" customWidth="1"/>
    <col min="31" max="31" width="13.85546875" bestFit="1" customWidth="1"/>
    <col min="32" max="34" width="8.5703125" bestFit="1" customWidth="1"/>
    <col min="35" max="35" width="8.85546875" customWidth="1"/>
  </cols>
  <sheetData>
    <row r="1" spans="1:41" x14ac:dyDescent="0.25">
      <c r="A1" s="7" t="s">
        <v>34</v>
      </c>
      <c r="B1" t="s">
        <v>48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700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2645.8</v>
      </c>
      <c r="C11" s="12">
        <v>2081</v>
      </c>
      <c r="D11" s="12">
        <v>2298</v>
      </c>
      <c r="E11" s="12">
        <v>2339</v>
      </c>
      <c r="F11" s="12">
        <v>2529</v>
      </c>
      <c r="G11" s="12">
        <v>2905</v>
      </c>
      <c r="H11" s="12">
        <v>2536</v>
      </c>
      <c r="I11" s="12">
        <v>2073.5</v>
      </c>
      <c r="J11" s="12">
        <v>2757.3</v>
      </c>
      <c r="K11" s="12">
        <v>2757.3</v>
      </c>
      <c r="L11" s="12">
        <v>2316.9</v>
      </c>
      <c r="M11" s="12">
        <v>1338.1</v>
      </c>
      <c r="N11" s="12">
        <v>0</v>
      </c>
      <c r="O11" s="12">
        <v>3000</v>
      </c>
      <c r="P11" s="12">
        <v>3000</v>
      </c>
      <c r="Q11" s="12">
        <v>3000</v>
      </c>
      <c r="R11" s="12">
        <v>2667</v>
      </c>
      <c r="S11" s="12">
        <v>1966.9</v>
      </c>
      <c r="T11" s="12">
        <v>2563.75</v>
      </c>
      <c r="U11" s="12">
        <v>2569.2708339999999</v>
      </c>
      <c r="V11" s="12">
        <v>626.98603121000008</v>
      </c>
      <c r="W11" s="12">
        <v>0</v>
      </c>
      <c r="X11" s="12">
        <v>3500</v>
      </c>
      <c r="Y11" s="12">
        <v>3500</v>
      </c>
      <c r="Z11" s="12">
        <v>3195.85</v>
      </c>
      <c r="AA11" s="12">
        <v>1945.9</v>
      </c>
      <c r="AB11" s="12">
        <v>695.95</v>
      </c>
      <c r="AC11" s="12">
        <v>4250</v>
      </c>
      <c r="AD11" s="12">
        <v>4250</v>
      </c>
      <c r="AE11" s="12">
        <v>3377.8</v>
      </c>
      <c r="AF11" s="12">
        <v>2069.5</v>
      </c>
      <c r="AG11" s="12">
        <v>2761.2</v>
      </c>
      <c r="AH11" s="12">
        <v>4223.1679999999997</v>
      </c>
      <c r="AI11" s="12">
        <v>4223.1679999999997</v>
      </c>
      <c r="AJ11" s="12">
        <v>3389.9180000000001</v>
      </c>
      <c r="AK11" s="12">
        <v>1792.6324</v>
      </c>
      <c r="AL11" s="12">
        <v>2264.2028</v>
      </c>
      <c r="AM11" s="12">
        <v>4197.2349999999997</v>
      </c>
      <c r="AN11" s="12">
        <v>4197.2349999999997</v>
      </c>
      <c r="AO11" s="12">
        <v>3450.0875000000001</v>
      </c>
    </row>
    <row r="12" spans="1:41" x14ac:dyDescent="0.25">
      <c r="A12" s="1" t="s">
        <v>3</v>
      </c>
      <c r="B12" s="12">
        <v>560</v>
      </c>
      <c r="C12" s="12">
        <v>380</v>
      </c>
      <c r="D12" s="12">
        <v>460</v>
      </c>
      <c r="E12" s="12">
        <v>360</v>
      </c>
      <c r="F12" s="12">
        <v>360</v>
      </c>
      <c r="G12" s="12">
        <v>206</v>
      </c>
      <c r="H12" s="12">
        <v>102</v>
      </c>
      <c r="I12" s="12">
        <v>190</v>
      </c>
      <c r="J12" s="12">
        <v>68</v>
      </c>
      <c r="K12" s="12">
        <v>68</v>
      </c>
      <c r="L12" s="12">
        <v>68</v>
      </c>
      <c r="M12" s="12">
        <v>68</v>
      </c>
      <c r="N12" s="12">
        <v>0</v>
      </c>
      <c r="O12" s="12">
        <v>400</v>
      </c>
      <c r="P12" s="12">
        <v>400</v>
      </c>
      <c r="Q12" s="12">
        <v>400</v>
      </c>
      <c r="R12" s="12">
        <v>200</v>
      </c>
      <c r="S12" s="12">
        <v>200</v>
      </c>
      <c r="T12" s="12">
        <v>600</v>
      </c>
      <c r="U12" s="12">
        <v>200</v>
      </c>
      <c r="V12" s="12">
        <v>0</v>
      </c>
      <c r="W12" s="12">
        <v>0</v>
      </c>
      <c r="X12" s="12">
        <v>0</v>
      </c>
      <c r="Y12" s="12">
        <v>0</v>
      </c>
      <c r="Z12" s="12">
        <v>304.49363749000008</v>
      </c>
      <c r="AA12" s="12">
        <v>257.08473113000002</v>
      </c>
      <c r="AB12" s="12">
        <v>103.35888117</v>
      </c>
      <c r="AC12" s="12">
        <v>375.13866889999997</v>
      </c>
      <c r="AD12" s="12">
        <v>375.13866889999997</v>
      </c>
      <c r="AE12" s="12">
        <v>299.60855250999998</v>
      </c>
      <c r="AF12" s="12">
        <v>125</v>
      </c>
      <c r="AG12" s="12">
        <v>75</v>
      </c>
      <c r="AH12" s="12">
        <v>125</v>
      </c>
      <c r="AI12" s="12">
        <v>125</v>
      </c>
      <c r="AJ12" s="12">
        <v>75</v>
      </c>
      <c r="AK12" s="12">
        <v>0</v>
      </c>
      <c r="AL12" s="12">
        <v>0</v>
      </c>
      <c r="AM12" s="12">
        <v>436.36363639999996</v>
      </c>
      <c r="AN12" s="12">
        <v>436.36363639999996</v>
      </c>
      <c r="AO12" s="12">
        <v>290.90909098999998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980</v>
      </c>
      <c r="G14" s="12">
        <v>735</v>
      </c>
      <c r="H14" s="12">
        <v>490</v>
      </c>
      <c r="I14" s="12">
        <v>245</v>
      </c>
      <c r="J14" s="12">
        <v>550</v>
      </c>
      <c r="K14" s="12">
        <v>550</v>
      </c>
      <c r="L14" s="12">
        <v>595.79999999999995</v>
      </c>
      <c r="M14" s="12">
        <v>408.3</v>
      </c>
      <c r="N14" s="12">
        <v>220.8</v>
      </c>
      <c r="O14" s="12">
        <v>1216.7</v>
      </c>
      <c r="P14" s="12">
        <v>1216.666666666667</v>
      </c>
      <c r="Q14" s="12">
        <v>883.3</v>
      </c>
      <c r="R14" s="12">
        <v>583.33333333333314</v>
      </c>
      <c r="S14" s="12">
        <v>283.3333333333332</v>
      </c>
      <c r="T14" s="12">
        <v>1900</v>
      </c>
      <c r="U14" s="12">
        <v>1400.0000000266666</v>
      </c>
      <c r="V14" s="12">
        <v>1200.0000000466669</v>
      </c>
      <c r="W14" s="12">
        <v>1890.0000000566667</v>
      </c>
      <c r="X14" s="12">
        <v>3160.2333333333331</v>
      </c>
      <c r="Y14" s="12">
        <v>3160.2333333299998</v>
      </c>
      <c r="Z14" s="12">
        <v>2369.99583334</v>
      </c>
      <c r="AA14" s="12">
        <v>1397.6166683499998</v>
      </c>
      <c r="AB14" s="12">
        <v>1755.2375033600001</v>
      </c>
      <c r="AC14" s="12">
        <v>3165</v>
      </c>
      <c r="AD14" s="12">
        <v>3165</v>
      </c>
      <c r="AE14" s="12">
        <v>2379.375</v>
      </c>
      <c r="AF14" s="12">
        <v>873.75</v>
      </c>
      <c r="AG14" s="12">
        <v>0</v>
      </c>
      <c r="AH14" s="12">
        <v>2000</v>
      </c>
      <c r="AI14" s="12">
        <v>2000</v>
      </c>
      <c r="AJ14" s="12">
        <v>2000</v>
      </c>
      <c r="AK14" s="12">
        <v>1333.3333333399999</v>
      </c>
      <c r="AL14" s="12">
        <v>666.66666667999993</v>
      </c>
      <c r="AM14" s="12">
        <v>2000</v>
      </c>
      <c r="AN14" s="12">
        <v>2000</v>
      </c>
      <c r="AO14" s="12">
        <v>2000</v>
      </c>
    </row>
    <row r="15" spans="1:41" x14ac:dyDescent="0.25">
      <c r="A15" s="1" t="s">
        <v>6</v>
      </c>
      <c r="B15" s="12">
        <v>189.1</v>
      </c>
      <c r="C15" s="12">
        <v>217</v>
      </c>
      <c r="D15" s="12">
        <v>166</v>
      </c>
      <c r="E15" s="12">
        <v>480</v>
      </c>
      <c r="F15" s="12">
        <v>480</v>
      </c>
      <c r="G15" s="12">
        <v>730</v>
      </c>
      <c r="H15" s="12">
        <v>672</v>
      </c>
      <c r="I15" s="12">
        <v>600.4</v>
      </c>
      <c r="J15" s="12">
        <v>974.6</v>
      </c>
      <c r="K15" s="12">
        <v>974.6</v>
      </c>
      <c r="L15" s="12">
        <v>826.6</v>
      </c>
      <c r="M15" s="12">
        <v>793.7</v>
      </c>
      <c r="N15" s="12">
        <v>840.9</v>
      </c>
      <c r="O15" s="12">
        <v>1071.2</v>
      </c>
      <c r="P15" s="12">
        <v>1071.2435004900001</v>
      </c>
      <c r="Q15" s="12">
        <v>838.2</v>
      </c>
      <c r="R15" s="12">
        <v>680.67128030999993</v>
      </c>
      <c r="S15" s="12">
        <v>589.54450570000006</v>
      </c>
      <c r="T15" s="12">
        <v>941.23333344000002</v>
      </c>
      <c r="U15" s="12">
        <v>521.32531913000003</v>
      </c>
      <c r="V15" s="12">
        <v>188.15033578999999</v>
      </c>
      <c r="W15" s="12">
        <v>0</v>
      </c>
      <c r="X15" s="12">
        <v>458.2</v>
      </c>
      <c r="Y15" s="12">
        <v>458.2</v>
      </c>
      <c r="Z15" s="12">
        <v>416.13333399999999</v>
      </c>
      <c r="AA15" s="12">
        <v>265.73333500000001</v>
      </c>
      <c r="AB15" s="12">
        <v>285.993336</v>
      </c>
      <c r="AC15" s="12">
        <v>464.98333832999998</v>
      </c>
      <c r="AD15" s="12">
        <v>464.98333832999998</v>
      </c>
      <c r="AE15" s="12">
        <v>548.95818428999996</v>
      </c>
      <c r="AF15" s="12">
        <v>325.26636728999995</v>
      </c>
      <c r="AG15" s="12">
        <v>136.95455028999999</v>
      </c>
      <c r="AH15" s="12">
        <v>470</v>
      </c>
      <c r="AI15" s="12">
        <v>470</v>
      </c>
      <c r="AJ15" s="12">
        <v>475.22672724</v>
      </c>
      <c r="AK15" s="12">
        <v>316.81681785000001</v>
      </c>
      <c r="AL15" s="12">
        <v>158.40690846000001</v>
      </c>
      <c r="AM15" s="12">
        <v>437.50000034000004</v>
      </c>
      <c r="AN15" s="12">
        <v>437.50000034000004</v>
      </c>
      <c r="AO15" s="12">
        <v>437.50000135000005</v>
      </c>
    </row>
    <row r="16" spans="1:41" x14ac:dyDescent="0.25">
      <c r="A16" s="1" t="s">
        <v>7</v>
      </c>
      <c r="B16" s="12">
        <v>2818.3</v>
      </c>
      <c r="C16" s="12">
        <v>1134</v>
      </c>
      <c r="D16" s="12">
        <v>838</v>
      </c>
      <c r="E16" s="12">
        <v>646</v>
      </c>
      <c r="F16" s="12">
        <v>646</v>
      </c>
      <c r="G16" s="12">
        <v>1413</v>
      </c>
      <c r="H16" s="12">
        <v>1288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1500</v>
      </c>
      <c r="C17" s="12">
        <v>600</v>
      </c>
      <c r="D17" s="12">
        <v>150</v>
      </c>
      <c r="E17" s="12">
        <v>2266</v>
      </c>
      <c r="F17" s="12">
        <v>2266</v>
      </c>
      <c r="G17" s="12">
        <v>1666</v>
      </c>
      <c r="H17" s="12">
        <v>861</v>
      </c>
      <c r="I17" s="12">
        <v>1325.2</v>
      </c>
      <c r="J17" s="12">
        <v>3190.5</v>
      </c>
      <c r="K17" s="12">
        <v>3190.5</v>
      </c>
      <c r="L17" s="12">
        <v>2766.9</v>
      </c>
      <c r="M17" s="12">
        <v>2841.3</v>
      </c>
      <c r="N17" s="12">
        <v>1985</v>
      </c>
      <c r="O17" s="12">
        <v>3648</v>
      </c>
      <c r="P17" s="12">
        <v>3648.0000009999999</v>
      </c>
      <c r="Q17" s="12">
        <v>2938.1</v>
      </c>
      <c r="R17" s="12">
        <v>2385.56937328</v>
      </c>
      <c r="S17" s="12">
        <v>2987.2306081366664</v>
      </c>
      <c r="T17" s="12">
        <v>3229.9168786499999</v>
      </c>
      <c r="U17" s="12">
        <v>736.04348718000006</v>
      </c>
      <c r="V17" s="12">
        <v>0</v>
      </c>
      <c r="W17" s="12">
        <v>800</v>
      </c>
      <c r="X17" s="12">
        <v>4049.5</v>
      </c>
      <c r="Y17" s="12">
        <v>4049.5</v>
      </c>
      <c r="Z17" s="12">
        <v>3065.85</v>
      </c>
      <c r="AA17" s="12">
        <v>2023.1</v>
      </c>
      <c r="AB17" s="12">
        <v>768.6</v>
      </c>
      <c r="AC17" s="12">
        <v>2041.69</v>
      </c>
      <c r="AD17" s="12">
        <v>2041.69</v>
      </c>
      <c r="AE17" s="12">
        <v>1491.91</v>
      </c>
      <c r="AF17" s="12">
        <v>967.12</v>
      </c>
      <c r="AG17" s="12">
        <v>483.98</v>
      </c>
      <c r="AH17" s="12">
        <v>41.65</v>
      </c>
      <c r="AI17" s="12">
        <v>1650.06</v>
      </c>
      <c r="AJ17" s="12">
        <v>1308.53</v>
      </c>
      <c r="AK17" s="12">
        <v>858.71</v>
      </c>
      <c r="AL17" s="12">
        <v>300.60000000000002</v>
      </c>
      <c r="AM17" s="12">
        <v>1693.75</v>
      </c>
      <c r="AN17" s="12">
        <v>1693.75</v>
      </c>
      <c r="AO17" s="12">
        <v>1908.75</v>
      </c>
    </row>
    <row r="18" spans="1:41" x14ac:dyDescent="0.25">
      <c r="A18" s="1" t="s">
        <v>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500</v>
      </c>
      <c r="C19" s="12">
        <v>0</v>
      </c>
      <c r="D19" s="12">
        <v>0</v>
      </c>
      <c r="E19" s="12">
        <v>450</v>
      </c>
      <c r="F19" s="12">
        <v>450</v>
      </c>
      <c r="G19" s="12">
        <v>405</v>
      </c>
      <c r="H19" s="12">
        <v>374</v>
      </c>
      <c r="I19" s="12">
        <v>511.7</v>
      </c>
      <c r="J19" s="12">
        <v>1142.0999999999999</v>
      </c>
      <c r="K19" s="12">
        <v>1142.0999999999999</v>
      </c>
      <c r="L19" s="12">
        <v>872.1</v>
      </c>
      <c r="M19" s="12">
        <v>1200.4000000000001</v>
      </c>
      <c r="N19" s="12">
        <v>1335.8</v>
      </c>
      <c r="O19" s="12">
        <v>1787</v>
      </c>
      <c r="P19" s="12">
        <v>1787.0471814500002</v>
      </c>
      <c r="Q19" s="12">
        <v>1436.4</v>
      </c>
      <c r="R19" s="12">
        <v>1460.6902158200003</v>
      </c>
      <c r="S19" s="12">
        <v>1749.1926945299999</v>
      </c>
      <c r="T19" s="12">
        <v>2418.7478300799999</v>
      </c>
      <c r="U19" s="12">
        <v>1638.85657154</v>
      </c>
      <c r="V19" s="12">
        <v>1866.1059794099999</v>
      </c>
      <c r="W19" s="12" t="s">
        <v>33</v>
      </c>
      <c r="X19" s="12">
        <v>2215.8598154000001</v>
      </c>
      <c r="Y19" s="12">
        <v>0</v>
      </c>
      <c r="Z19" s="12">
        <v>1561.5707027799999</v>
      </c>
      <c r="AA19" s="12">
        <v>0</v>
      </c>
      <c r="AB19" s="12">
        <v>0</v>
      </c>
      <c r="AC19" s="12">
        <v>1900</v>
      </c>
      <c r="AD19" s="12">
        <v>1900</v>
      </c>
      <c r="AE19" s="12">
        <v>1560</v>
      </c>
      <c r="AF19" s="12">
        <v>1180</v>
      </c>
      <c r="AG19" s="12">
        <v>900</v>
      </c>
      <c r="AH19" s="12">
        <v>2085.5555559999998</v>
      </c>
      <c r="AI19" s="12">
        <v>2085.5555559999998</v>
      </c>
      <c r="AJ19" s="12">
        <v>2003.3333339999999</v>
      </c>
      <c r="AK19" s="12">
        <v>1576</v>
      </c>
      <c r="AL19" s="12">
        <v>1294.2249999999999</v>
      </c>
      <c r="AM19" s="12">
        <v>1100.0083340000001</v>
      </c>
      <c r="AN19" s="12">
        <v>1100.0083340000001</v>
      </c>
      <c r="AO19" s="12">
        <v>1511.1355569100001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</row>
    <row r="21" spans="1:41" x14ac:dyDescent="0.25">
      <c r="A21" s="1" t="s">
        <v>12</v>
      </c>
      <c r="B21" s="12">
        <v>2243.4</v>
      </c>
      <c r="C21" s="12">
        <v>748</v>
      </c>
      <c r="D21" s="12">
        <v>0</v>
      </c>
      <c r="E21" s="12">
        <v>2950</v>
      </c>
      <c r="F21" s="12">
        <v>2950</v>
      </c>
      <c r="G21" s="12">
        <v>2065</v>
      </c>
      <c r="H21" s="12">
        <v>2705</v>
      </c>
      <c r="I21" s="12">
        <v>1473.1</v>
      </c>
      <c r="J21" s="12">
        <v>3162.7</v>
      </c>
      <c r="K21" s="12">
        <v>3162.7</v>
      </c>
      <c r="L21" s="12">
        <v>2002.6</v>
      </c>
      <c r="M21" s="12">
        <v>1540</v>
      </c>
      <c r="N21" s="12">
        <v>2540</v>
      </c>
      <c r="O21" s="12">
        <v>2500</v>
      </c>
      <c r="P21" s="12">
        <v>2500</v>
      </c>
      <c r="Q21" s="12">
        <v>1712.5</v>
      </c>
      <c r="R21" s="12">
        <v>925</v>
      </c>
      <c r="S21" s="12">
        <v>489.22455996000002</v>
      </c>
      <c r="T21" s="12">
        <v>2535.2924110299996</v>
      </c>
      <c r="U21" s="12">
        <v>1299.5921322199999</v>
      </c>
      <c r="V21" s="12">
        <v>0</v>
      </c>
      <c r="W21" s="12">
        <v>0</v>
      </c>
      <c r="X21" s="12">
        <v>2100</v>
      </c>
      <c r="Y21" s="12">
        <v>2100</v>
      </c>
      <c r="Z21" s="12">
        <v>1785</v>
      </c>
      <c r="AA21" s="12">
        <v>1050</v>
      </c>
      <c r="AB21" s="12">
        <v>315</v>
      </c>
      <c r="AC21" s="12">
        <v>2500</v>
      </c>
      <c r="AD21" s="12">
        <v>2500</v>
      </c>
      <c r="AE21" s="12">
        <v>1750</v>
      </c>
      <c r="AF21" s="12">
        <v>1000</v>
      </c>
      <c r="AG21" s="12">
        <v>250</v>
      </c>
      <c r="AH21" s="12">
        <v>3770</v>
      </c>
      <c r="AI21" s="12">
        <v>3770</v>
      </c>
      <c r="AJ21" s="12">
        <v>3170.5555555599999</v>
      </c>
      <c r="AK21" s="12">
        <v>1868.8888888899999</v>
      </c>
      <c r="AL21" s="12">
        <v>567.22222222000005</v>
      </c>
      <c r="AM21" s="12">
        <v>3330</v>
      </c>
      <c r="AN21" s="12">
        <v>3330</v>
      </c>
      <c r="AO21" s="12">
        <v>2688.8888888999995</v>
      </c>
    </row>
    <row r="22" spans="1:41" x14ac:dyDescent="0.25">
      <c r="A22" s="1" t="s">
        <v>13</v>
      </c>
      <c r="B22" s="12">
        <v>500</v>
      </c>
      <c r="C22" s="12">
        <v>0</v>
      </c>
      <c r="D22" s="12">
        <v>0</v>
      </c>
      <c r="E22" s="12">
        <v>367</v>
      </c>
      <c r="F22" s="12">
        <v>367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800</v>
      </c>
      <c r="K23" s="12">
        <v>800</v>
      </c>
      <c r="L23" s="12">
        <v>364.8</v>
      </c>
      <c r="M23" s="12">
        <v>148.80000000000001</v>
      </c>
      <c r="N23" s="12">
        <v>0</v>
      </c>
      <c r="O23" s="12">
        <v>0</v>
      </c>
      <c r="P23" s="12">
        <v>0</v>
      </c>
      <c r="Q23" s="12">
        <v>0</v>
      </c>
      <c r="R23" s="12">
        <v>1490.9090909000001</v>
      </c>
      <c r="S23" s="12">
        <v>1105.0505068099999</v>
      </c>
      <c r="T23" s="12">
        <v>1008.0808125</v>
      </c>
      <c r="U23" s="12">
        <v>311.11111925</v>
      </c>
      <c r="V23" s="12">
        <v>0</v>
      </c>
      <c r="W23" s="12">
        <v>0</v>
      </c>
      <c r="X23" s="12">
        <v>800</v>
      </c>
      <c r="Y23" s="12">
        <v>800</v>
      </c>
      <c r="Z23" s="12">
        <v>599.99999998999999</v>
      </c>
      <c r="AA23" s="12">
        <v>399.99999998000004</v>
      </c>
      <c r="AB23" s="12">
        <v>199.99999997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700</v>
      </c>
      <c r="I24" s="12">
        <v>400</v>
      </c>
      <c r="J24" s="13" t="s">
        <v>33</v>
      </c>
      <c r="K24" s="12">
        <v>0</v>
      </c>
      <c r="L24" s="12">
        <v>0</v>
      </c>
      <c r="M24" s="12">
        <v>0</v>
      </c>
      <c r="N24" s="12">
        <v>0</v>
      </c>
      <c r="O24" s="12">
        <v>1500</v>
      </c>
      <c r="P24" s="12">
        <v>1500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750</v>
      </c>
      <c r="Y24" s="12">
        <v>750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</row>
    <row r="25" spans="1:41" x14ac:dyDescent="0.25">
      <c r="A25" s="1" t="s">
        <v>16</v>
      </c>
      <c r="B25" s="12">
        <v>3470</v>
      </c>
      <c r="C25" s="12">
        <v>3481</v>
      </c>
      <c r="D25" s="12">
        <v>3707</v>
      </c>
      <c r="E25" s="12">
        <v>3673</v>
      </c>
      <c r="F25" s="12">
        <v>3673</v>
      </c>
      <c r="G25" s="12">
        <v>3902</v>
      </c>
      <c r="H25" s="12">
        <v>3924</v>
      </c>
      <c r="I25" s="12">
        <v>3934.2</v>
      </c>
      <c r="J25" s="12">
        <v>3750.6</v>
      </c>
      <c r="K25" s="12">
        <v>3750.6</v>
      </c>
      <c r="L25" s="12">
        <v>3431.8</v>
      </c>
      <c r="M25" s="12">
        <v>3082.3</v>
      </c>
      <c r="N25" s="12">
        <v>1811.3</v>
      </c>
      <c r="O25" s="12">
        <v>2509</v>
      </c>
      <c r="P25" s="12">
        <v>2509</v>
      </c>
      <c r="Q25" s="12">
        <v>1849</v>
      </c>
      <c r="R25" s="12">
        <v>2349</v>
      </c>
      <c r="S25" s="12">
        <v>1494</v>
      </c>
      <c r="T25" s="12">
        <v>1164</v>
      </c>
      <c r="U25" s="12">
        <v>588</v>
      </c>
      <c r="V25" s="12">
        <v>0</v>
      </c>
      <c r="W25" s="12">
        <v>0</v>
      </c>
      <c r="X25" s="12">
        <v>2732</v>
      </c>
      <c r="Y25" s="12">
        <v>2732</v>
      </c>
      <c r="Z25" s="12">
        <v>933.33333500000003</v>
      </c>
      <c r="AA25" s="12">
        <v>466.66667000000001</v>
      </c>
      <c r="AB25" s="12">
        <v>0</v>
      </c>
      <c r="AC25" s="12">
        <v>500</v>
      </c>
      <c r="AD25" s="12">
        <v>500</v>
      </c>
      <c r="AE25" s="12">
        <v>1732.9166679</v>
      </c>
      <c r="AF25" s="12">
        <v>1194.1666697999999</v>
      </c>
      <c r="AG25" s="12">
        <v>835.00000439999997</v>
      </c>
      <c r="AH25" s="12">
        <v>233.33333999999999</v>
      </c>
      <c r="AI25" s="12">
        <v>233.33333999999999</v>
      </c>
      <c r="AJ25" s="12">
        <v>1666.6666666799999</v>
      </c>
      <c r="AK25" s="12">
        <v>1166.6666667</v>
      </c>
      <c r="AL25" s="12">
        <v>500.00000005999999</v>
      </c>
      <c r="AM25" s="12">
        <v>2150</v>
      </c>
      <c r="AN25" s="12">
        <v>2150</v>
      </c>
      <c r="AO25" s="12">
        <v>1612.50000002</v>
      </c>
    </row>
    <row r="26" spans="1:41" x14ac:dyDescent="0.25">
      <c r="A26" s="1" t="s">
        <v>17</v>
      </c>
      <c r="B26" s="12">
        <v>1416.5</v>
      </c>
      <c r="C26" s="12">
        <v>1084</v>
      </c>
      <c r="D26" s="12">
        <v>957</v>
      </c>
      <c r="E26" s="12">
        <v>1022</v>
      </c>
      <c r="F26" s="12">
        <v>1022</v>
      </c>
      <c r="G26" s="12">
        <v>565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437</v>
      </c>
      <c r="Q26" s="12">
        <v>327.7</v>
      </c>
      <c r="R26" s="12">
        <v>218.49999800000001</v>
      </c>
      <c r="S26" s="12">
        <v>359.24999700000001</v>
      </c>
      <c r="T26" s="12">
        <v>175</v>
      </c>
      <c r="U26" s="12">
        <v>474.99999998999999</v>
      </c>
      <c r="V26" s="12">
        <v>233.33333331</v>
      </c>
      <c r="W26" s="12">
        <v>83.333333299999993</v>
      </c>
      <c r="X26" s="12">
        <v>300</v>
      </c>
      <c r="Y26" s="12">
        <v>300</v>
      </c>
      <c r="Z26" s="12">
        <v>500</v>
      </c>
      <c r="AA26" s="12">
        <v>391.66666665999998</v>
      </c>
      <c r="AB26" s="12">
        <v>49.999999969999998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701.9</v>
      </c>
      <c r="C27" s="12">
        <v>0</v>
      </c>
      <c r="D27" s="12">
        <v>0</v>
      </c>
      <c r="E27" s="12">
        <v>913</v>
      </c>
      <c r="F27" s="12">
        <v>913</v>
      </c>
      <c r="G27" s="12">
        <v>675</v>
      </c>
      <c r="H27" s="12">
        <v>607</v>
      </c>
      <c r="I27" s="12">
        <v>675</v>
      </c>
      <c r="J27" s="12">
        <v>1157.7</v>
      </c>
      <c r="K27" s="12">
        <v>1157.7</v>
      </c>
      <c r="L27" s="12">
        <v>1111.8</v>
      </c>
      <c r="M27" s="12">
        <v>1011.7</v>
      </c>
      <c r="N27" s="12">
        <v>1310.4000000000001</v>
      </c>
      <c r="O27" s="12">
        <v>1295.8</v>
      </c>
      <c r="P27" s="12">
        <v>1295.8333984200001</v>
      </c>
      <c r="Q27" s="12">
        <v>1239.3</v>
      </c>
      <c r="R27" s="12">
        <v>1011.7500155000001</v>
      </c>
      <c r="S27" s="12">
        <v>877.75372406000008</v>
      </c>
      <c r="T27" s="12">
        <v>904.22335199999998</v>
      </c>
      <c r="U27" s="12">
        <v>0</v>
      </c>
      <c r="V27" s="12">
        <v>0</v>
      </c>
      <c r="W27" s="12">
        <v>300</v>
      </c>
      <c r="X27" s="12">
        <v>875</v>
      </c>
      <c r="Y27" s="12">
        <v>875</v>
      </c>
      <c r="Z27" s="12">
        <v>712.5</v>
      </c>
      <c r="AA27" s="12">
        <v>450</v>
      </c>
      <c r="AB27" s="12">
        <v>729.16666799999996</v>
      </c>
      <c r="AC27" s="12">
        <v>1305.6333751700001</v>
      </c>
      <c r="AD27" s="12">
        <v>1305.6333751700001</v>
      </c>
      <c r="AE27" s="12">
        <v>902.7500120599999</v>
      </c>
      <c r="AF27" s="12">
        <v>1064.7500224400001</v>
      </c>
      <c r="AG27" s="12">
        <v>1565.5378948000002</v>
      </c>
      <c r="AH27" s="12">
        <v>1662.2727416100001</v>
      </c>
      <c r="AI27" s="12">
        <v>1662.2727416100001</v>
      </c>
      <c r="AJ27" s="12">
        <v>1747.34849947</v>
      </c>
      <c r="AK27" s="12">
        <v>1668.3333636399998</v>
      </c>
      <c r="AL27" s="12">
        <v>1722.5000356399999</v>
      </c>
      <c r="AM27" s="12">
        <v>1668.3333706800001</v>
      </c>
      <c r="AN27" s="12">
        <v>1668.3333706800001</v>
      </c>
      <c r="AO27" s="12">
        <v>1685.0000316800001</v>
      </c>
    </row>
    <row r="28" spans="1:41" x14ac:dyDescent="0.25">
      <c r="A28" s="1" t="s">
        <v>19</v>
      </c>
      <c r="B28" s="12">
        <v>2618.6999999999998</v>
      </c>
      <c r="C28" s="12">
        <v>2295</v>
      </c>
      <c r="D28" s="12">
        <v>2319</v>
      </c>
      <c r="E28" s="12">
        <v>2937</v>
      </c>
      <c r="F28" s="12">
        <v>2937</v>
      </c>
      <c r="G28" s="12">
        <v>2831</v>
      </c>
      <c r="H28" s="12">
        <v>2895</v>
      </c>
      <c r="I28" s="12">
        <v>2863.5</v>
      </c>
      <c r="J28" s="12">
        <v>3514.1</v>
      </c>
      <c r="K28" s="12">
        <v>3514.1</v>
      </c>
      <c r="L28" s="12">
        <v>2213.1</v>
      </c>
      <c r="M28" s="12">
        <v>1625</v>
      </c>
      <c r="N28" s="12">
        <v>2002</v>
      </c>
      <c r="O28" s="12">
        <v>2643.6</v>
      </c>
      <c r="P28" s="12">
        <v>2643.6216117200001</v>
      </c>
      <c r="Q28" s="12">
        <v>1762.6</v>
      </c>
      <c r="R28" s="12">
        <v>1695.0000000433336</v>
      </c>
      <c r="S28" s="12">
        <v>3543.5528952099999</v>
      </c>
      <c r="T28" s="12">
        <v>4455.3948919100003</v>
      </c>
      <c r="U28" s="12">
        <v>1900.1181691566665</v>
      </c>
      <c r="V28" s="12">
        <v>0</v>
      </c>
      <c r="W28" s="12">
        <v>0</v>
      </c>
      <c r="X28" s="12">
        <v>2970</v>
      </c>
      <c r="Y28" s="12">
        <v>2970</v>
      </c>
      <c r="Z28" s="12">
        <v>2972.2222207099999</v>
      </c>
      <c r="AA28" s="12">
        <v>1877.7777782599996</v>
      </c>
      <c r="AB28" s="12">
        <v>2127.7777782799999</v>
      </c>
      <c r="AC28" s="12">
        <v>2355.5555555800001</v>
      </c>
      <c r="AD28" s="12">
        <v>2355.5555555800001</v>
      </c>
      <c r="AE28" s="12">
        <v>3511.1111112399999</v>
      </c>
      <c r="AF28" s="12">
        <v>2966.66666695</v>
      </c>
      <c r="AG28" s="12">
        <v>1705.55555557</v>
      </c>
      <c r="AH28" s="12">
        <v>1712.2222222400001</v>
      </c>
      <c r="AI28" s="12">
        <v>1712.2222222400001</v>
      </c>
      <c r="AJ28" s="12">
        <v>6936.6666679099999</v>
      </c>
      <c r="AK28" s="12">
        <v>7585.5555605300005</v>
      </c>
      <c r="AL28" s="12">
        <v>7765.5555642700001</v>
      </c>
      <c r="AM28" s="12">
        <v>7796.1111129300007</v>
      </c>
      <c r="AN28" s="12">
        <v>7796.1111129300007</v>
      </c>
      <c r="AO28" s="12">
        <v>7956.6666750100003</v>
      </c>
    </row>
    <row r="29" spans="1:41" x14ac:dyDescent="0.25">
      <c r="A29" s="1" t="s">
        <v>20</v>
      </c>
      <c r="B29" s="12">
        <v>1061.0999999999999</v>
      </c>
      <c r="C29" s="12">
        <v>1158</v>
      </c>
      <c r="D29" s="12">
        <v>935</v>
      </c>
      <c r="E29" s="12">
        <v>1948</v>
      </c>
      <c r="F29" s="12">
        <v>1948</v>
      </c>
      <c r="G29" s="12">
        <v>1068</v>
      </c>
      <c r="H29" s="12">
        <v>2276</v>
      </c>
      <c r="I29" s="12">
        <v>2473.8000000000002</v>
      </c>
      <c r="J29" s="12">
        <v>2604</v>
      </c>
      <c r="K29" s="12">
        <v>2604</v>
      </c>
      <c r="L29" s="12">
        <v>2102.3000000000002</v>
      </c>
      <c r="M29" s="12">
        <v>2509</v>
      </c>
      <c r="N29" s="12">
        <v>1700</v>
      </c>
      <c r="O29" s="12">
        <v>1691.1</v>
      </c>
      <c r="P29" s="12">
        <v>1691.05067046</v>
      </c>
      <c r="Q29" s="12">
        <v>585</v>
      </c>
      <c r="R29" s="12">
        <v>300</v>
      </c>
      <c r="S29" s="12">
        <v>90</v>
      </c>
      <c r="T29" s="12">
        <v>240</v>
      </c>
      <c r="U29" s="12">
        <v>240</v>
      </c>
      <c r="V29" s="12">
        <v>0</v>
      </c>
      <c r="W29" s="12">
        <v>0</v>
      </c>
      <c r="X29" s="12">
        <v>300</v>
      </c>
      <c r="Y29" s="12">
        <v>300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642.4</v>
      </c>
      <c r="K32" s="12">
        <v>642.4</v>
      </c>
      <c r="L32" s="12">
        <v>467.2</v>
      </c>
      <c r="M32" s="12">
        <v>570.29999999999995</v>
      </c>
      <c r="N32" s="12">
        <v>608.29999999999995</v>
      </c>
      <c r="O32" s="12">
        <v>1580</v>
      </c>
      <c r="P32" s="12">
        <v>1580</v>
      </c>
      <c r="Q32" s="12">
        <v>1511.3</v>
      </c>
      <c r="R32" s="12">
        <v>1753.2500399999999</v>
      </c>
      <c r="S32" s="12">
        <v>1497.2500011100001</v>
      </c>
      <c r="T32" s="12">
        <v>2071.9166694400001</v>
      </c>
      <c r="U32" s="12">
        <v>1643.9583378</v>
      </c>
      <c r="V32" s="12">
        <v>916.5</v>
      </c>
      <c r="W32" s="12">
        <v>933.15277800000001</v>
      </c>
      <c r="X32" s="12">
        <v>1763.611112</v>
      </c>
      <c r="Y32" s="12">
        <v>1763.611112</v>
      </c>
      <c r="Z32" s="12">
        <v>955.44444599999997</v>
      </c>
      <c r="AA32" s="12">
        <v>0</v>
      </c>
      <c r="AB32" s="12">
        <v>0</v>
      </c>
      <c r="AC32" s="12">
        <v>1500</v>
      </c>
      <c r="AD32" s="12">
        <v>1500</v>
      </c>
      <c r="AE32" s="12">
        <v>1077.7777793299999</v>
      </c>
      <c r="AF32" s="12">
        <v>577.77778165999996</v>
      </c>
      <c r="AG32" s="12">
        <v>77.777783999999997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300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300</v>
      </c>
      <c r="P33" s="12">
        <v>300</v>
      </c>
      <c r="Q33" s="12">
        <v>245.5</v>
      </c>
      <c r="R33" s="12">
        <v>163.63636364999999</v>
      </c>
      <c r="S33" s="12">
        <v>81.81818183999998</v>
      </c>
      <c r="T33" s="12">
        <v>1300</v>
      </c>
      <c r="U33" s="12">
        <v>649.99999998999999</v>
      </c>
      <c r="V33" s="12">
        <v>0</v>
      </c>
      <c r="W33" s="12">
        <v>0</v>
      </c>
      <c r="X33" s="12" t="s">
        <v>33</v>
      </c>
      <c r="Y33" s="12">
        <v>1500</v>
      </c>
      <c r="Z33" s="12">
        <v>1110</v>
      </c>
      <c r="AA33" s="12">
        <v>660</v>
      </c>
      <c r="AB33" s="12">
        <v>210</v>
      </c>
      <c r="AC33" s="12">
        <v>1500</v>
      </c>
      <c r="AD33" s="12">
        <v>1500</v>
      </c>
      <c r="AE33" s="12">
        <v>1206.8181818099999</v>
      </c>
      <c r="AF33" s="12">
        <v>814.24661510999999</v>
      </c>
      <c r="AG33" s="12">
        <v>249.20454543</v>
      </c>
      <c r="AH33" s="12">
        <v>1649.99999908</v>
      </c>
      <c r="AI33" s="12">
        <v>1649.99999908</v>
      </c>
      <c r="AJ33" s="12">
        <v>3230.9090923000003</v>
      </c>
      <c r="AK33" s="12">
        <v>2271.8201900999998</v>
      </c>
      <c r="AL33" s="12">
        <v>1290.0877961599999</v>
      </c>
      <c r="AM33" s="12">
        <v>3634.0030140299996</v>
      </c>
      <c r="AN33" s="12">
        <v>3634.0030140299996</v>
      </c>
      <c r="AO33" s="12">
        <v>3024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608</v>
      </c>
      <c r="I34" s="12">
        <v>434.3</v>
      </c>
      <c r="J34" s="12">
        <v>447.5</v>
      </c>
      <c r="K34" s="12">
        <v>447.5</v>
      </c>
      <c r="L34" s="12">
        <v>0</v>
      </c>
      <c r="M34" s="12">
        <v>0</v>
      </c>
      <c r="N34" s="12">
        <v>342.7</v>
      </c>
      <c r="O34" s="12">
        <v>584.79999999999995</v>
      </c>
      <c r="P34" s="12">
        <v>584.78195120999999</v>
      </c>
      <c r="Q34" s="12">
        <v>330.2</v>
      </c>
      <c r="R34" s="12">
        <v>110</v>
      </c>
      <c r="S34" s="12">
        <v>0</v>
      </c>
      <c r="T34" s="12">
        <v>25</v>
      </c>
      <c r="U34" s="12">
        <v>16.685595160000027</v>
      </c>
      <c r="V34" s="12">
        <v>6.25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800</v>
      </c>
      <c r="AG34" s="12">
        <v>2940</v>
      </c>
      <c r="AH34" s="12">
        <v>3837.52</v>
      </c>
      <c r="AI34" s="12">
        <v>3837.52</v>
      </c>
      <c r="AJ34" s="12">
        <v>3695.38</v>
      </c>
      <c r="AK34" s="12">
        <v>3618.5</v>
      </c>
      <c r="AL34" s="12">
        <v>2350</v>
      </c>
      <c r="AM34" s="12">
        <v>3701</v>
      </c>
      <c r="AN34" s="12">
        <v>3701</v>
      </c>
      <c r="AO34" s="12">
        <v>2359</v>
      </c>
    </row>
    <row r="35" spans="1:41" x14ac:dyDescent="0.25">
      <c r="A35" s="1" t="s">
        <v>26</v>
      </c>
      <c r="B35" s="12">
        <v>2356</v>
      </c>
      <c r="C35" s="12">
        <v>1261</v>
      </c>
      <c r="D35" s="12">
        <v>1051</v>
      </c>
      <c r="E35" s="12">
        <v>2387</v>
      </c>
      <c r="F35" s="12">
        <v>2387</v>
      </c>
      <c r="G35" s="12">
        <v>1599</v>
      </c>
      <c r="H35" s="12">
        <v>2102</v>
      </c>
      <c r="I35" s="12">
        <v>1855.2</v>
      </c>
      <c r="J35" s="12">
        <v>2802.7</v>
      </c>
      <c r="K35" s="12">
        <v>2802.7</v>
      </c>
      <c r="L35" s="12">
        <v>2007.4</v>
      </c>
      <c r="M35" s="12">
        <v>1220.8</v>
      </c>
      <c r="N35" s="12">
        <v>1147</v>
      </c>
      <c r="O35" s="12">
        <v>2211.6</v>
      </c>
      <c r="P35" s="12">
        <v>2211.5712712199997</v>
      </c>
      <c r="Q35" s="12">
        <v>1612.5</v>
      </c>
      <c r="R35" s="12">
        <v>1389.5457726099999</v>
      </c>
      <c r="S35" s="12">
        <v>1129.4668177000001</v>
      </c>
      <c r="T35" s="12">
        <v>2065.5089248700001</v>
      </c>
      <c r="U35" s="12">
        <v>698.37830352999993</v>
      </c>
      <c r="V35" s="12">
        <v>0</v>
      </c>
      <c r="W35" s="12">
        <v>500</v>
      </c>
      <c r="X35" s="12">
        <v>2685.2984179200002</v>
      </c>
      <c r="Y35" s="12">
        <v>2685.2984179999999</v>
      </c>
      <c r="Z35" s="12">
        <v>1941.5</v>
      </c>
      <c r="AA35" s="12">
        <v>0</v>
      </c>
      <c r="AB35" s="12">
        <v>0</v>
      </c>
      <c r="AC35" s="12">
        <v>2300</v>
      </c>
      <c r="AD35" s="12">
        <v>2300</v>
      </c>
      <c r="AE35" s="12">
        <v>1725</v>
      </c>
      <c r="AF35" s="12">
        <v>1050</v>
      </c>
      <c r="AG35" s="12">
        <v>414</v>
      </c>
      <c r="AH35" s="12">
        <v>2850</v>
      </c>
      <c r="AI35" s="12">
        <v>2850</v>
      </c>
      <c r="AJ35" s="12">
        <v>2055</v>
      </c>
      <c r="AK35" s="12">
        <v>1161</v>
      </c>
      <c r="AL35" s="12">
        <v>3536.8</v>
      </c>
      <c r="AM35" s="12">
        <v>3640.4</v>
      </c>
      <c r="AN35" s="12">
        <v>3640.4</v>
      </c>
      <c r="AO35" s="12">
        <v>1816.3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311</v>
      </c>
      <c r="H36" s="12">
        <v>178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2472.1999999999998</v>
      </c>
      <c r="P36" s="12">
        <v>2472.2222219999999</v>
      </c>
      <c r="Q36" s="12">
        <v>1638.9</v>
      </c>
      <c r="R36" s="12">
        <v>805.55556100000001</v>
      </c>
      <c r="S36" s="12">
        <v>259.09090900000001</v>
      </c>
      <c r="T36" s="12">
        <v>2850.1414140000002</v>
      </c>
      <c r="U36" s="12">
        <v>2153.7474750000001</v>
      </c>
      <c r="V36" s="12">
        <v>860.17318299999999</v>
      </c>
      <c r="W36" s="12">
        <v>1559.03637</v>
      </c>
      <c r="X36" s="12">
        <v>3150.5</v>
      </c>
      <c r="Y36" s="12">
        <v>2850.5</v>
      </c>
      <c r="Z36" s="12">
        <v>1795.3071035099999</v>
      </c>
      <c r="AA36" s="12">
        <v>683.17688443000009</v>
      </c>
      <c r="AB36" s="12">
        <v>1355.5</v>
      </c>
      <c r="AC36" s="12">
        <v>2674</v>
      </c>
      <c r="AD36" s="12">
        <v>2674</v>
      </c>
      <c r="AE36" s="12">
        <v>1624</v>
      </c>
      <c r="AF36" s="12">
        <v>664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421.7</v>
      </c>
      <c r="K37" s="12">
        <v>421.7</v>
      </c>
      <c r="L37" s="12">
        <v>342.2</v>
      </c>
      <c r="M37" s="12">
        <v>463.9</v>
      </c>
      <c r="N37" s="12">
        <v>540.6</v>
      </c>
      <c r="O37" s="12">
        <v>1240</v>
      </c>
      <c r="P37" s="12">
        <v>1240</v>
      </c>
      <c r="Q37" s="12">
        <v>676.8</v>
      </c>
      <c r="R37" s="12">
        <v>402.89623375000002</v>
      </c>
      <c r="S37" s="12">
        <v>507.89143429000001</v>
      </c>
      <c r="T37" s="12">
        <v>1242.1212896799998</v>
      </c>
      <c r="U37" s="12">
        <v>1136.8126492099998</v>
      </c>
      <c r="V37" s="12">
        <v>1135.0908279699997</v>
      </c>
      <c r="W37" s="12">
        <v>742.71047954999983</v>
      </c>
      <c r="X37" s="12">
        <v>1849.2928335300001</v>
      </c>
      <c r="Y37" s="12">
        <v>1849.2928335300001</v>
      </c>
      <c r="Z37" s="12">
        <v>1134.97503482</v>
      </c>
      <c r="AA37" s="12">
        <v>0</v>
      </c>
      <c r="AB37" s="12">
        <v>0</v>
      </c>
      <c r="AC37" s="12">
        <v>1000</v>
      </c>
      <c r="AD37" s="12">
        <v>1000</v>
      </c>
      <c r="AE37" s="12">
        <v>1000</v>
      </c>
      <c r="AF37" s="12">
        <v>666.66666666999993</v>
      </c>
      <c r="AG37" s="12">
        <v>333.33333333999997</v>
      </c>
      <c r="AH37" s="12">
        <v>1300</v>
      </c>
      <c r="AI37" s="12">
        <v>1300</v>
      </c>
      <c r="AJ37" s="12">
        <v>1063.6363636600001</v>
      </c>
      <c r="AK37" s="12">
        <v>709.09090915000002</v>
      </c>
      <c r="AL37" s="12">
        <v>354.54545464</v>
      </c>
      <c r="AM37" s="12">
        <v>1000</v>
      </c>
      <c r="AN37" s="12">
        <v>1000</v>
      </c>
      <c r="AO37" s="12">
        <v>1000</v>
      </c>
    </row>
    <row r="38" spans="1:41" x14ac:dyDescent="0.25">
      <c r="A38" s="1" t="s">
        <v>29</v>
      </c>
      <c r="B38" s="12">
        <v>4300</v>
      </c>
      <c r="C38" s="12">
        <v>2738</v>
      </c>
      <c r="D38" s="12">
        <v>1346</v>
      </c>
      <c r="E38" s="12">
        <v>4300</v>
      </c>
      <c r="F38" s="12">
        <v>4300</v>
      </c>
      <c r="G38" s="12">
        <v>2956</v>
      </c>
      <c r="H38" s="12">
        <v>1344</v>
      </c>
      <c r="I38" s="12">
        <v>0</v>
      </c>
      <c r="J38" s="12">
        <v>2500</v>
      </c>
      <c r="K38" s="12">
        <v>2500</v>
      </c>
      <c r="L38" s="12">
        <v>2083.3000000000002</v>
      </c>
      <c r="M38" s="12">
        <v>1458.3</v>
      </c>
      <c r="N38" s="12">
        <v>625</v>
      </c>
      <c r="O38" s="12">
        <v>2400</v>
      </c>
      <c r="P38" s="12">
        <v>2400</v>
      </c>
      <c r="Q38" s="12">
        <v>0</v>
      </c>
      <c r="R38" s="12">
        <v>0</v>
      </c>
      <c r="S38" s="12">
        <v>0</v>
      </c>
      <c r="T38" s="12">
        <v>1840.188813</v>
      </c>
      <c r="U38" s="12">
        <v>1399.268681</v>
      </c>
      <c r="V38" s="12">
        <v>900.10000200000002</v>
      </c>
      <c r="W38" s="12">
        <v>578.68823253999994</v>
      </c>
      <c r="X38" s="12">
        <v>1800.6141545200001</v>
      </c>
      <c r="Y38" s="12">
        <v>1800.6141545200001</v>
      </c>
      <c r="Z38" s="12">
        <v>1836.1820761500001</v>
      </c>
      <c r="AA38" s="12">
        <v>799.99999996000008</v>
      </c>
      <c r="AB38" s="12">
        <v>399.99999994000007</v>
      </c>
      <c r="AC38" s="12">
        <v>1000</v>
      </c>
      <c r="AD38" s="12">
        <v>1000</v>
      </c>
      <c r="AE38" s="12">
        <v>1000</v>
      </c>
      <c r="AF38" s="12">
        <v>499.99999996000003</v>
      </c>
      <c r="AG38" s="12">
        <v>249.99999994000001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0</v>
      </c>
      <c r="C39" s="12">
        <v>400</v>
      </c>
      <c r="D39" s="12">
        <v>550</v>
      </c>
      <c r="E39" s="12">
        <v>250</v>
      </c>
      <c r="F39" s="12">
        <v>250</v>
      </c>
      <c r="G39" s="12">
        <v>100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168.7</v>
      </c>
      <c r="N39" s="12">
        <v>168.7</v>
      </c>
      <c r="O39" s="12">
        <v>0</v>
      </c>
      <c r="P39" s="12">
        <v>0</v>
      </c>
      <c r="Q39" s="12">
        <v>0</v>
      </c>
      <c r="R39" s="12">
        <v>400</v>
      </c>
      <c r="S39" s="12">
        <v>600</v>
      </c>
      <c r="T39" s="12">
        <v>2264.9505632799996</v>
      </c>
      <c r="U39" s="12">
        <v>1713.71840129</v>
      </c>
      <c r="V39" s="12">
        <v>1700</v>
      </c>
      <c r="W39" s="12">
        <v>1700</v>
      </c>
      <c r="X39" s="12">
        <v>1349.9829223699999</v>
      </c>
      <c r="Y39" s="12">
        <v>1349.9829223699999</v>
      </c>
      <c r="Z39" s="12">
        <v>1269.9829223699999</v>
      </c>
      <c r="AA39" s="12">
        <v>1175</v>
      </c>
      <c r="AB39" s="12">
        <v>569</v>
      </c>
      <c r="AC39" s="12">
        <v>555.84784771</v>
      </c>
      <c r="AD39" s="12">
        <v>555.84784771</v>
      </c>
      <c r="AE39" s="12">
        <v>509</v>
      </c>
      <c r="AF39" s="12">
        <v>458.73044499999997</v>
      </c>
      <c r="AG39" s="12">
        <v>428</v>
      </c>
      <c r="AH39" s="12">
        <v>297.30993656999999</v>
      </c>
      <c r="AI39" s="12">
        <v>297.30993656999999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800</v>
      </c>
      <c r="C40" s="12">
        <v>150</v>
      </c>
      <c r="D40" s="12">
        <v>75</v>
      </c>
      <c r="E40" s="12">
        <v>800</v>
      </c>
      <c r="F40" s="12">
        <v>800</v>
      </c>
      <c r="G40" s="12">
        <v>150</v>
      </c>
      <c r="H40" s="12">
        <v>500</v>
      </c>
      <c r="I40" s="12">
        <v>375</v>
      </c>
      <c r="J40" s="12">
        <v>1242.5</v>
      </c>
      <c r="K40" s="12">
        <v>1242.5</v>
      </c>
      <c r="L40" s="12">
        <v>569.29999999999995</v>
      </c>
      <c r="M40" s="12">
        <v>289.60000000000002</v>
      </c>
      <c r="N40" s="12">
        <v>239.7</v>
      </c>
      <c r="O40" s="12">
        <v>1477.7</v>
      </c>
      <c r="P40" s="12">
        <v>1477.68557904</v>
      </c>
      <c r="Q40" s="12">
        <v>973</v>
      </c>
      <c r="R40" s="12">
        <v>562.90580205000003</v>
      </c>
      <c r="S40" s="12">
        <v>754.84995565000008</v>
      </c>
      <c r="T40" s="12">
        <v>1176.7857142799999</v>
      </c>
      <c r="U40" s="12">
        <v>510.71428600000002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1.48936</v>
      </c>
      <c r="AB40" s="12">
        <v>11.23045143</v>
      </c>
      <c r="AC40" s="12">
        <v>44.666499819999999</v>
      </c>
      <c r="AD40" s="12">
        <v>44.666499819999999</v>
      </c>
      <c r="AE40" s="12">
        <v>0</v>
      </c>
      <c r="AF40" s="12">
        <v>31.904112789999999</v>
      </c>
      <c r="AG40" s="12">
        <v>17.115675829999997</v>
      </c>
      <c r="AH40" s="12">
        <v>39.250232359999998</v>
      </c>
      <c r="AI40" s="12">
        <v>39.250232359999998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2" bestFit="1" customWidth="1"/>
    <col min="3" max="4" width="11.140625" bestFit="1" customWidth="1"/>
    <col min="5" max="5" width="11.5703125" bestFit="1" customWidth="1"/>
    <col min="6" max="8" width="10.7109375" bestFit="1" customWidth="1"/>
    <col min="9" max="11" width="11.5703125" bestFit="1" customWidth="1"/>
    <col min="12" max="12" width="10.7109375" bestFit="1" customWidth="1"/>
    <col min="13" max="14" width="11.5703125" bestFit="1" customWidth="1"/>
    <col min="15" max="15" width="12" bestFit="1" customWidth="1"/>
    <col min="16" max="16" width="11.140625" bestFit="1" customWidth="1"/>
    <col min="17" max="17" width="10.7109375" bestFit="1" customWidth="1"/>
    <col min="18" max="18" width="11.140625" bestFit="1" customWidth="1"/>
    <col min="19" max="19" width="11.5703125" bestFit="1" customWidth="1"/>
    <col min="20" max="20" width="11.140625" bestFit="1" customWidth="1"/>
    <col min="21" max="23" width="10.7109375" bestFit="1" customWidth="1"/>
    <col min="24" max="24" width="11.140625" bestFit="1" customWidth="1"/>
    <col min="25" max="28" width="10.7109375" bestFit="1" customWidth="1"/>
    <col min="29" max="30" width="11.5703125" bestFit="1" customWidth="1"/>
    <col min="31" max="31" width="13.85546875" bestFit="1" customWidth="1"/>
    <col min="32" max="34" width="8.5703125" bestFit="1" customWidth="1"/>
    <col min="35" max="35" width="9" customWidth="1"/>
  </cols>
  <sheetData>
    <row r="1" spans="1:41" x14ac:dyDescent="0.25">
      <c r="A1" s="7" t="s">
        <v>34</v>
      </c>
      <c r="B1" t="s">
        <v>47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112.6</v>
      </c>
      <c r="C10" s="12">
        <v>113</v>
      </c>
      <c r="D10" s="12">
        <v>120</v>
      </c>
      <c r="E10" s="12">
        <v>219</v>
      </c>
      <c r="F10" s="12">
        <v>219</v>
      </c>
      <c r="G10" s="12">
        <v>82</v>
      </c>
      <c r="H10" s="12">
        <v>101</v>
      </c>
      <c r="I10" s="12">
        <v>101.1</v>
      </c>
      <c r="J10" s="12">
        <v>263.7</v>
      </c>
      <c r="K10" s="12">
        <v>263.7</v>
      </c>
      <c r="L10" s="12">
        <v>107.5</v>
      </c>
      <c r="M10" s="12">
        <v>113.3</v>
      </c>
      <c r="N10" s="12">
        <v>113.3</v>
      </c>
      <c r="O10" s="12">
        <v>190</v>
      </c>
      <c r="P10" s="12">
        <v>189.97663028000002</v>
      </c>
      <c r="Q10" s="12">
        <v>81.900000000000006</v>
      </c>
      <c r="R10" s="12">
        <v>81.651031529999997</v>
      </c>
      <c r="S10" s="12">
        <v>101.19024426999999</v>
      </c>
      <c r="T10" s="12">
        <v>126.31411523</v>
      </c>
      <c r="U10" s="12">
        <v>79.12280939</v>
      </c>
      <c r="V10" s="12">
        <v>126.50618737000001</v>
      </c>
      <c r="W10" s="12">
        <v>199.24234404000003</v>
      </c>
      <c r="X10" s="12">
        <v>60.977433820000009</v>
      </c>
      <c r="Y10" s="12">
        <v>60.977433820000009</v>
      </c>
      <c r="Z10" s="12">
        <v>-602.14224024999999</v>
      </c>
      <c r="AA10" s="12">
        <v>151.12657484000002</v>
      </c>
      <c r="AB10" s="12">
        <v>154.51211714999997</v>
      </c>
      <c r="AC10" s="12">
        <v>113.37374995</v>
      </c>
      <c r="AD10" s="12">
        <v>113.37374995</v>
      </c>
      <c r="AE10" s="12">
        <v>124.80625206000001</v>
      </c>
      <c r="AF10" s="12">
        <v>229.47198469</v>
      </c>
      <c r="AG10" s="12">
        <v>110.62479759999999</v>
      </c>
      <c r="AH10" s="12">
        <v>227.97624341</v>
      </c>
      <c r="AI10" s="12">
        <v>227.97624341</v>
      </c>
      <c r="AJ10" s="12">
        <v>126.97640309000001</v>
      </c>
      <c r="AK10" s="12">
        <v>144.42150447999998</v>
      </c>
      <c r="AL10" s="12">
        <v>137.46171090999999</v>
      </c>
      <c r="AM10" s="12">
        <v>156.06250832000001</v>
      </c>
      <c r="AN10" s="12">
        <v>156.06250832000001</v>
      </c>
      <c r="AO10" s="12">
        <v>100.27802874000001</v>
      </c>
    </row>
    <row r="11" spans="1:41" x14ac:dyDescent="0.25">
      <c r="A11" s="1" t="s">
        <v>2</v>
      </c>
      <c r="B11" s="12">
        <v>2949.3</v>
      </c>
      <c r="C11" s="12">
        <v>1464</v>
      </c>
      <c r="D11" s="12">
        <v>708</v>
      </c>
      <c r="E11" s="12">
        <v>3840</v>
      </c>
      <c r="F11" s="12">
        <v>3496</v>
      </c>
      <c r="G11" s="12">
        <v>3247</v>
      </c>
      <c r="H11" s="12">
        <v>2293</v>
      </c>
      <c r="I11" s="12">
        <v>1661.9</v>
      </c>
      <c r="J11" s="12">
        <v>2100.6</v>
      </c>
      <c r="K11" s="12">
        <v>1661.9</v>
      </c>
      <c r="L11" s="12">
        <v>3295.9</v>
      </c>
      <c r="M11" s="12">
        <v>3161.3</v>
      </c>
      <c r="N11" s="12">
        <v>2596.6999999999998</v>
      </c>
      <c r="O11" s="12">
        <v>2228</v>
      </c>
      <c r="P11" s="12">
        <v>2446.3707036599999</v>
      </c>
      <c r="Q11" s="12">
        <v>3515.5</v>
      </c>
      <c r="R11" s="12">
        <v>2026.5248158800005</v>
      </c>
      <c r="S11" s="12">
        <v>1876.1786415299998</v>
      </c>
      <c r="T11" s="12">
        <v>2041.8219508500006</v>
      </c>
      <c r="U11" s="12">
        <v>3370.5465889200004</v>
      </c>
      <c r="V11" s="12">
        <v>4338.7689557200001</v>
      </c>
      <c r="W11" s="12">
        <v>2807.1045565299996</v>
      </c>
      <c r="X11" s="12">
        <v>2125.7784501199994</v>
      </c>
      <c r="Y11" s="12">
        <v>2034.3541356399992</v>
      </c>
      <c r="Z11" s="12">
        <v>2954.0246071999995</v>
      </c>
      <c r="AA11" s="12">
        <v>2972.2271398999997</v>
      </c>
      <c r="AB11" s="12">
        <v>391.32616629999984</v>
      </c>
      <c r="AC11" s="12">
        <v>897.18271049000032</v>
      </c>
      <c r="AD11" s="12">
        <v>842.1418557700008</v>
      </c>
      <c r="AE11" s="12">
        <v>1143.5334481</v>
      </c>
      <c r="AF11" s="12">
        <v>745.72867990000032</v>
      </c>
      <c r="AG11" s="12">
        <v>869.76467660000026</v>
      </c>
      <c r="AH11" s="12">
        <v>2293.2727953900003</v>
      </c>
      <c r="AI11" s="12">
        <v>1129.1930879800011</v>
      </c>
      <c r="AJ11" s="12">
        <v>1018.9598888000005</v>
      </c>
      <c r="AK11" s="12">
        <v>3891.36378775</v>
      </c>
      <c r="AL11" s="12">
        <v>689.96197222000046</v>
      </c>
      <c r="AM11" s="12">
        <v>1114.5335348199997</v>
      </c>
      <c r="AN11" s="12">
        <v>1136.3499520999994</v>
      </c>
      <c r="AO11" s="12">
        <v>698.63957454999991</v>
      </c>
    </row>
    <row r="12" spans="1:41" x14ac:dyDescent="0.25">
      <c r="A12" s="1" t="s">
        <v>3</v>
      </c>
      <c r="B12" s="12">
        <v>612.9</v>
      </c>
      <c r="C12" s="12">
        <v>605</v>
      </c>
      <c r="D12" s="12">
        <v>663</v>
      </c>
      <c r="E12" s="12">
        <v>855</v>
      </c>
      <c r="F12" s="12">
        <v>855</v>
      </c>
      <c r="G12" s="12">
        <v>595</v>
      </c>
      <c r="H12" s="12">
        <v>613</v>
      </c>
      <c r="I12" s="12">
        <v>789.8</v>
      </c>
      <c r="J12" s="12">
        <v>800.2</v>
      </c>
      <c r="K12" s="12">
        <v>800.2</v>
      </c>
      <c r="L12" s="12">
        <v>585.9</v>
      </c>
      <c r="M12" s="12">
        <v>563.79999999999995</v>
      </c>
      <c r="N12" s="12">
        <v>534.4</v>
      </c>
      <c r="O12" s="12">
        <v>612.29999999999995</v>
      </c>
      <c r="P12" s="12">
        <v>612.31284777999997</v>
      </c>
      <c r="Q12" s="12">
        <v>649.79999999999995</v>
      </c>
      <c r="R12" s="12">
        <v>553.80268333000004</v>
      </c>
      <c r="S12" s="12">
        <v>582.24371343000007</v>
      </c>
      <c r="T12" s="12">
        <v>529.88979033999999</v>
      </c>
      <c r="U12" s="12">
        <v>461.88288501</v>
      </c>
      <c r="V12" s="12">
        <v>452.49249324999994</v>
      </c>
      <c r="W12" s="12">
        <v>405.95033478999994</v>
      </c>
      <c r="X12" s="12">
        <v>638.56669971999997</v>
      </c>
      <c r="Y12" s="12">
        <v>638.56669971999997</v>
      </c>
      <c r="Z12" s="12">
        <v>398.31679139999994</v>
      </c>
      <c r="AA12" s="12">
        <v>425.1981321400001</v>
      </c>
      <c r="AB12" s="12">
        <v>696.33176292999985</v>
      </c>
      <c r="AC12" s="12">
        <v>784.64085708000005</v>
      </c>
      <c r="AD12" s="12">
        <v>849.50931646000015</v>
      </c>
      <c r="AE12" s="12">
        <v>696.18245329999991</v>
      </c>
      <c r="AF12" s="12">
        <v>608.41020384000001</v>
      </c>
      <c r="AG12" s="12">
        <v>554.54906671000003</v>
      </c>
      <c r="AH12" s="12">
        <v>688.65395672</v>
      </c>
      <c r="AI12" s="12">
        <v>668.34561690999999</v>
      </c>
      <c r="AJ12" s="12">
        <v>474.6649964400001</v>
      </c>
      <c r="AK12" s="12">
        <v>543.21177695000006</v>
      </c>
      <c r="AL12" s="12">
        <v>456.68862815999995</v>
      </c>
      <c r="AM12" s="12">
        <v>520.67214567999986</v>
      </c>
      <c r="AN12" s="12">
        <v>532.55377877000001</v>
      </c>
      <c r="AO12" s="12">
        <v>456.62683401000004</v>
      </c>
    </row>
    <row r="13" spans="1:41" x14ac:dyDescent="0.25">
      <c r="A13" s="1" t="s">
        <v>4</v>
      </c>
      <c r="B13" s="12">
        <v>286</v>
      </c>
      <c r="C13" s="12">
        <v>85</v>
      </c>
      <c r="D13" s="12">
        <v>110</v>
      </c>
      <c r="E13" s="12">
        <v>323</v>
      </c>
      <c r="F13" s="12">
        <v>323</v>
      </c>
      <c r="G13" s="12">
        <v>344</v>
      </c>
      <c r="H13" s="12">
        <v>244</v>
      </c>
      <c r="I13" s="12">
        <v>222.2</v>
      </c>
      <c r="J13" s="12">
        <v>239.6</v>
      </c>
      <c r="K13" s="12">
        <v>239.6</v>
      </c>
      <c r="L13" s="12">
        <v>120</v>
      </c>
      <c r="M13" s="12">
        <v>60.7</v>
      </c>
      <c r="N13" s="12">
        <v>153.1</v>
      </c>
      <c r="O13" s="12">
        <v>83.7</v>
      </c>
      <c r="P13" s="12">
        <v>83.738855669999992</v>
      </c>
      <c r="Q13" s="12">
        <v>58.9</v>
      </c>
      <c r="R13" s="12">
        <v>49.250457420000004</v>
      </c>
      <c r="S13" s="12">
        <v>40.625869209999998</v>
      </c>
      <c r="T13" s="12">
        <v>80.412230219999998</v>
      </c>
      <c r="U13" s="12">
        <v>39.412868839999994</v>
      </c>
      <c r="V13" s="12">
        <v>58.834961489999998</v>
      </c>
      <c r="W13" s="12">
        <v>45.831676090000002</v>
      </c>
      <c r="X13" s="12">
        <v>57.633343240000002</v>
      </c>
      <c r="Y13" s="12">
        <v>57.633343240000002</v>
      </c>
      <c r="Z13" s="12">
        <v>44.244939330000001</v>
      </c>
      <c r="AA13" s="12">
        <v>52.679089979999993</v>
      </c>
      <c r="AB13" s="12">
        <v>38.12527643</v>
      </c>
      <c r="AC13" s="12">
        <v>74.989878860000005</v>
      </c>
      <c r="AD13" s="12">
        <v>74.989878860000005</v>
      </c>
      <c r="AE13" s="12">
        <v>43.992171890000002</v>
      </c>
      <c r="AF13" s="12">
        <v>35.525940869999999</v>
      </c>
      <c r="AG13" s="12">
        <v>38.719396459999999</v>
      </c>
      <c r="AH13" s="12">
        <v>62.233324409999994</v>
      </c>
      <c r="AI13" s="12">
        <v>62.233324409999994</v>
      </c>
      <c r="AJ13" s="12">
        <v>58.819293420000001</v>
      </c>
      <c r="AK13" s="12">
        <v>46.555553780000004</v>
      </c>
      <c r="AL13" s="12">
        <v>47.258223479999998</v>
      </c>
      <c r="AM13" s="12">
        <v>55.685123040000001</v>
      </c>
      <c r="AN13" s="12">
        <v>55.685123040000001</v>
      </c>
      <c r="AO13" s="12">
        <v>58.748879939999995</v>
      </c>
    </row>
    <row r="14" spans="1:41" x14ac:dyDescent="0.25">
      <c r="A14" s="1" t="s">
        <v>5</v>
      </c>
      <c r="B14" s="12">
        <v>2109.4</v>
      </c>
      <c r="C14" s="12">
        <v>2326</v>
      </c>
      <c r="D14" s="12">
        <v>2813</v>
      </c>
      <c r="E14" s="12">
        <v>2923</v>
      </c>
      <c r="F14" s="12">
        <v>1914</v>
      </c>
      <c r="G14" s="12">
        <v>2144</v>
      </c>
      <c r="H14" s="12">
        <v>2149</v>
      </c>
      <c r="I14" s="12">
        <v>2624.9</v>
      </c>
      <c r="J14" s="12">
        <v>2604.5</v>
      </c>
      <c r="K14" s="12">
        <v>2604.5</v>
      </c>
      <c r="L14" s="12">
        <v>2658.8</v>
      </c>
      <c r="M14" s="12">
        <v>3166.7</v>
      </c>
      <c r="N14" s="12">
        <v>3191.8</v>
      </c>
      <c r="O14" s="12">
        <v>2484.9</v>
      </c>
      <c r="P14" s="12">
        <v>2484.852817333333</v>
      </c>
      <c r="Q14" s="12">
        <v>2089.8000000000002</v>
      </c>
      <c r="R14" s="12">
        <v>1956.6815746666671</v>
      </c>
      <c r="S14" s="12">
        <v>1942.1374376666665</v>
      </c>
      <c r="T14" s="12">
        <v>255.33671999999979</v>
      </c>
      <c r="U14" s="12">
        <v>1255.7206783033332</v>
      </c>
      <c r="V14" s="12">
        <v>917.55137395333327</v>
      </c>
      <c r="W14" s="12">
        <v>191.19427931333325</v>
      </c>
      <c r="X14" s="12">
        <v>-1152.1273523333332</v>
      </c>
      <c r="Y14" s="12">
        <v>-1155.0597313299997</v>
      </c>
      <c r="Z14" s="12">
        <v>-662.99597473000017</v>
      </c>
      <c r="AA14" s="12">
        <v>192.33710665000012</v>
      </c>
      <c r="AB14" s="12">
        <v>-165.40463036000006</v>
      </c>
      <c r="AC14" s="12">
        <v>-1076.3622220000002</v>
      </c>
      <c r="AD14" s="12">
        <v>-1076.3622220000002</v>
      </c>
      <c r="AE14" s="12">
        <v>-655.93208600000003</v>
      </c>
      <c r="AF14" s="12">
        <v>588.1107649999999</v>
      </c>
      <c r="AG14" s="12">
        <v>1319.093339</v>
      </c>
      <c r="AH14" s="12">
        <v>-873.94019099999991</v>
      </c>
      <c r="AI14" s="12">
        <v>-795.67487299999993</v>
      </c>
      <c r="AJ14" s="12">
        <v>-754.31378300000006</v>
      </c>
      <c r="AK14" s="12">
        <v>-126.65795833999982</v>
      </c>
      <c r="AL14" s="12">
        <v>644.28067632000011</v>
      </c>
      <c r="AM14" s="12">
        <v>-602.46741599999996</v>
      </c>
      <c r="AN14" s="12">
        <v>-602.46741599999996</v>
      </c>
      <c r="AO14" s="12">
        <v>-634.31167699999992</v>
      </c>
    </row>
    <row r="15" spans="1:41" x14ac:dyDescent="0.25">
      <c r="A15" s="1" t="s">
        <v>6</v>
      </c>
      <c r="B15" s="12">
        <v>911.5</v>
      </c>
      <c r="C15" s="12">
        <v>1191</v>
      </c>
      <c r="D15" s="12">
        <v>859</v>
      </c>
      <c r="E15" s="12">
        <v>852</v>
      </c>
      <c r="F15" s="12">
        <v>842</v>
      </c>
      <c r="G15" s="12">
        <v>884</v>
      </c>
      <c r="H15" s="12">
        <v>818</v>
      </c>
      <c r="I15" s="12">
        <v>778.7</v>
      </c>
      <c r="J15" s="12">
        <v>881.8</v>
      </c>
      <c r="K15" s="12">
        <v>888.2</v>
      </c>
      <c r="L15" s="12">
        <v>1093.7</v>
      </c>
      <c r="M15" s="12">
        <v>1160.2</v>
      </c>
      <c r="N15" s="12">
        <v>1072.0999999999999</v>
      </c>
      <c r="O15" s="12">
        <v>1006.3</v>
      </c>
      <c r="P15" s="12">
        <v>1006.30063731</v>
      </c>
      <c r="Q15" s="12">
        <v>1310.5</v>
      </c>
      <c r="R15" s="12">
        <v>1523.6819612599998</v>
      </c>
      <c r="S15" s="12">
        <v>1349.1005701499998</v>
      </c>
      <c r="T15" s="12">
        <v>1596.4504433400002</v>
      </c>
      <c r="U15" s="12">
        <v>1333.0303142500002</v>
      </c>
      <c r="V15" s="12">
        <v>1441.3798041099999</v>
      </c>
      <c r="W15" s="12">
        <v>2107.22255709</v>
      </c>
      <c r="X15" s="12">
        <v>2037.8151712299998</v>
      </c>
      <c r="Y15" s="12">
        <v>2037.7166371400001</v>
      </c>
      <c r="Z15" s="12">
        <v>2631.1442497799994</v>
      </c>
      <c r="AA15" s="12">
        <v>2742.9552676499998</v>
      </c>
      <c r="AB15" s="12">
        <v>2676.0220293000002</v>
      </c>
      <c r="AC15" s="12">
        <v>3089.5428652099999</v>
      </c>
      <c r="AD15" s="12">
        <v>3092.3297700999997</v>
      </c>
      <c r="AE15" s="12">
        <v>463.50568155000008</v>
      </c>
      <c r="AF15" s="12">
        <v>552.43939191000015</v>
      </c>
      <c r="AG15" s="12">
        <v>660.05144855999993</v>
      </c>
      <c r="AH15" s="12">
        <v>902.45342196000001</v>
      </c>
      <c r="AI15" s="12">
        <v>897.00491528999987</v>
      </c>
      <c r="AJ15" s="12">
        <v>658.86604231999991</v>
      </c>
      <c r="AK15" s="12">
        <v>640.61323181000012</v>
      </c>
      <c r="AL15" s="12">
        <v>643.22439058999998</v>
      </c>
      <c r="AM15" s="12">
        <v>686.61319608000008</v>
      </c>
      <c r="AN15" s="12">
        <v>686.86555172999988</v>
      </c>
      <c r="AO15" s="12">
        <v>614.72234269</v>
      </c>
    </row>
    <row r="16" spans="1:41" x14ac:dyDescent="0.25">
      <c r="A16" s="1" t="s">
        <v>7</v>
      </c>
      <c r="B16" s="12">
        <v>2980</v>
      </c>
      <c r="C16" s="12">
        <v>2356</v>
      </c>
      <c r="D16" s="12">
        <v>1981</v>
      </c>
      <c r="E16" s="12">
        <v>1644</v>
      </c>
      <c r="F16" s="12">
        <v>1644</v>
      </c>
      <c r="G16" s="12">
        <v>6564</v>
      </c>
      <c r="H16" s="12">
        <v>4984</v>
      </c>
      <c r="I16" s="12">
        <v>5647.3</v>
      </c>
      <c r="J16" s="12">
        <v>2940.1</v>
      </c>
      <c r="K16" s="12">
        <v>2940.1</v>
      </c>
      <c r="L16" s="12">
        <v>659.4</v>
      </c>
      <c r="M16" s="12">
        <v>818.9</v>
      </c>
      <c r="N16" s="12">
        <v>916.1</v>
      </c>
      <c r="O16" s="12">
        <v>1247.5</v>
      </c>
      <c r="P16" s="12">
        <v>1247.494837</v>
      </c>
      <c r="Q16" s="12">
        <v>467.3</v>
      </c>
      <c r="R16" s="12">
        <v>347.22572400000001</v>
      </c>
      <c r="S16" s="12">
        <v>453.38638500000002</v>
      </c>
      <c r="T16" s="12">
        <v>852.28860899999995</v>
      </c>
      <c r="U16" s="12">
        <v>425.379077</v>
      </c>
      <c r="V16" s="12">
        <v>1439.090684</v>
      </c>
      <c r="W16" s="12">
        <v>793.39221499999996</v>
      </c>
      <c r="X16" s="12">
        <v>283.783524</v>
      </c>
      <c r="Y16" s="12">
        <v>902.78740500000004</v>
      </c>
      <c r="Z16" s="12">
        <v>316.32825000000003</v>
      </c>
      <c r="AA16" s="12">
        <v>1458.550395</v>
      </c>
      <c r="AB16" s="12">
        <v>869.87434599999995</v>
      </c>
      <c r="AC16" s="12">
        <v>321.34302000000002</v>
      </c>
      <c r="AD16" s="12">
        <v>692.09654699999999</v>
      </c>
      <c r="AE16" s="12">
        <v>692.09654699999999</v>
      </c>
      <c r="AF16" s="12">
        <v>1230.1673020000001</v>
      </c>
      <c r="AG16" s="12">
        <v>1049.4890680000001</v>
      </c>
      <c r="AH16" s="12">
        <v>343.54157099999998</v>
      </c>
      <c r="AI16" s="12">
        <v>1532.122787</v>
      </c>
      <c r="AJ16" s="12">
        <v>1532.122787</v>
      </c>
      <c r="AK16" s="12">
        <v>500.88352600000002</v>
      </c>
      <c r="AL16" s="12">
        <v>438.88994500000001</v>
      </c>
      <c r="AM16" s="12">
        <v>1016.412586</v>
      </c>
      <c r="AN16" s="12">
        <v>1150.2096790000001</v>
      </c>
      <c r="AO16" s="12">
        <v>445.78660100000002</v>
      </c>
    </row>
    <row r="17" spans="1:41" x14ac:dyDescent="0.25">
      <c r="A17" s="1" t="s">
        <v>8</v>
      </c>
      <c r="B17" s="12">
        <v>1228.2</v>
      </c>
      <c r="C17" s="12">
        <v>964</v>
      </c>
      <c r="D17" s="12">
        <v>1279</v>
      </c>
      <c r="E17" s="12">
        <v>1709</v>
      </c>
      <c r="F17" s="12">
        <v>1709</v>
      </c>
      <c r="G17" s="12">
        <v>2301</v>
      </c>
      <c r="H17" s="12">
        <v>1878</v>
      </c>
      <c r="I17" s="12">
        <v>1221</v>
      </c>
      <c r="J17" s="12">
        <v>3632.6</v>
      </c>
      <c r="K17" s="12">
        <v>3632.6</v>
      </c>
      <c r="L17" s="12">
        <v>2459.6</v>
      </c>
      <c r="M17" s="12">
        <v>2124.5</v>
      </c>
      <c r="N17" s="12">
        <v>2781.5</v>
      </c>
      <c r="O17" s="12">
        <v>3772.4</v>
      </c>
      <c r="P17" s="12">
        <v>3772.4270369999999</v>
      </c>
      <c r="Q17" s="12">
        <v>2347.6999999999998</v>
      </c>
      <c r="R17" s="12">
        <v>2687.9750847200003</v>
      </c>
      <c r="S17" s="12">
        <v>3653.4983698633337</v>
      </c>
      <c r="T17" s="12">
        <v>6094.7951723500009</v>
      </c>
      <c r="U17" s="12">
        <v>3608.6171098200002</v>
      </c>
      <c r="V17" s="12">
        <v>2738.5524399999999</v>
      </c>
      <c r="W17" s="12">
        <v>2736.4007029999998</v>
      </c>
      <c r="X17" s="12">
        <v>2268.0858950000002</v>
      </c>
      <c r="Y17" s="12">
        <v>2268.0858950000002</v>
      </c>
      <c r="Z17" s="12">
        <v>1768.6249760000005</v>
      </c>
      <c r="AA17" s="12">
        <v>2024.4414860000002</v>
      </c>
      <c r="AB17" s="12">
        <v>1905.8410469999999</v>
      </c>
      <c r="AC17" s="12">
        <v>2602.5148439999998</v>
      </c>
      <c r="AD17" s="12">
        <v>2602.5148439999998</v>
      </c>
      <c r="AE17" s="12">
        <v>1753.7597969999999</v>
      </c>
      <c r="AF17" s="12">
        <v>1684.0030449999999</v>
      </c>
      <c r="AG17" s="12">
        <v>1516.4084089999999</v>
      </c>
      <c r="AH17" s="12">
        <v>2622.9134329999997</v>
      </c>
      <c r="AI17" s="12">
        <v>1014.5034329999999</v>
      </c>
      <c r="AJ17" s="12">
        <v>588.35949099999993</v>
      </c>
      <c r="AK17" s="12">
        <v>898.39570600000002</v>
      </c>
      <c r="AL17" s="12">
        <v>509.87568199999998</v>
      </c>
      <c r="AM17" s="12">
        <v>1064.715901</v>
      </c>
      <c r="AN17" s="12">
        <v>1064.715901</v>
      </c>
      <c r="AO17" s="12">
        <v>372.3534639999998</v>
      </c>
    </row>
    <row r="18" spans="1:41" x14ac:dyDescent="0.25">
      <c r="A18" s="1" t="s">
        <v>9</v>
      </c>
      <c r="B18" s="12">
        <v>22856.5</v>
      </c>
      <c r="C18" s="12">
        <v>11830</v>
      </c>
      <c r="D18" s="12">
        <v>12517</v>
      </c>
      <c r="E18" s="12">
        <v>10988</v>
      </c>
      <c r="F18" s="12">
        <v>6690</v>
      </c>
      <c r="G18" s="12">
        <v>5566</v>
      </c>
      <c r="H18" s="12">
        <v>6912</v>
      </c>
      <c r="I18" s="12">
        <v>10929.2</v>
      </c>
      <c r="J18" s="12">
        <v>19720.5</v>
      </c>
      <c r="K18" s="12">
        <v>18287.7</v>
      </c>
      <c r="L18" s="12">
        <v>-170.5</v>
      </c>
      <c r="M18" s="12">
        <v>13678.7</v>
      </c>
      <c r="N18" s="12">
        <v>21599.200000000001</v>
      </c>
      <c r="O18" s="12">
        <v>39487.5</v>
      </c>
      <c r="P18" s="12">
        <v>18120.244274060005</v>
      </c>
      <c r="Q18" s="12">
        <v>9279.7999999999993</v>
      </c>
      <c r="R18" s="12">
        <v>18207.083768</v>
      </c>
      <c r="S18" s="12">
        <v>12335.399095000001</v>
      </c>
      <c r="T18" s="12">
        <v>15614.576449</v>
      </c>
      <c r="U18" s="12">
        <v>8376.3815310000009</v>
      </c>
      <c r="V18" s="12">
        <v>9575.0456109999996</v>
      </c>
      <c r="W18" s="12">
        <v>7553.2166809999999</v>
      </c>
      <c r="X18" s="12">
        <v>12061.910527</v>
      </c>
      <c r="Y18" s="12">
        <v>8775.6838200000002</v>
      </c>
      <c r="Z18" s="12">
        <v>8475.1931569999997</v>
      </c>
      <c r="AA18" s="12">
        <v>9746.08878</v>
      </c>
      <c r="AB18" s="12">
        <v>7170.9803890000003</v>
      </c>
      <c r="AC18" s="12">
        <v>17870.212872</v>
      </c>
      <c r="AD18" s="12">
        <v>13429.819665999999</v>
      </c>
      <c r="AE18" s="12">
        <v>10557.079838</v>
      </c>
      <c r="AF18" s="12">
        <v>4370.3705140000002</v>
      </c>
      <c r="AG18" s="12">
        <v>4734.8874809999998</v>
      </c>
      <c r="AH18" s="12">
        <v>8330.838495</v>
      </c>
      <c r="AI18" s="12">
        <v>5673.5656360000003</v>
      </c>
      <c r="AJ18" s="12">
        <v>4704.2719569999999</v>
      </c>
      <c r="AK18" s="12">
        <v>9323.4995579999995</v>
      </c>
      <c r="AL18" s="12">
        <v>-3174.1258240000002</v>
      </c>
      <c r="AM18" s="12">
        <v>-557.14344300000005</v>
      </c>
      <c r="AN18" s="12">
        <v>-818.78873770999951</v>
      </c>
      <c r="AO18" s="12">
        <v>1829.63302</v>
      </c>
    </row>
    <row r="19" spans="1:41" x14ac:dyDescent="0.25">
      <c r="A19" s="1" t="s">
        <v>10</v>
      </c>
      <c r="B19" s="12">
        <v>746.9</v>
      </c>
      <c r="C19" s="12">
        <v>1148</v>
      </c>
      <c r="D19" s="12">
        <v>696</v>
      </c>
      <c r="E19" s="12">
        <v>344</v>
      </c>
      <c r="F19" s="12">
        <v>761</v>
      </c>
      <c r="G19" s="12">
        <v>800</v>
      </c>
      <c r="H19" s="12">
        <v>1035</v>
      </c>
      <c r="I19" s="12">
        <v>984.9</v>
      </c>
      <c r="J19" s="12">
        <v>1643.6</v>
      </c>
      <c r="K19" s="12">
        <v>1660.2</v>
      </c>
      <c r="L19" s="12">
        <v>1661.7</v>
      </c>
      <c r="M19" s="12">
        <v>1639.7</v>
      </c>
      <c r="N19" s="12">
        <v>1828.4</v>
      </c>
      <c r="O19" s="12">
        <v>2165.6999999999998</v>
      </c>
      <c r="P19" s="12">
        <v>1951.3558835499998</v>
      </c>
      <c r="Q19" s="12">
        <v>2095.3000000000002</v>
      </c>
      <c r="R19" s="12">
        <v>2153.3596407799987</v>
      </c>
      <c r="S19" s="12">
        <v>1848.3859092200003</v>
      </c>
      <c r="T19" s="12">
        <v>2321.96614292</v>
      </c>
      <c r="U19" s="12">
        <v>2646.91441768</v>
      </c>
      <c r="V19" s="12">
        <v>2335.6284516099995</v>
      </c>
      <c r="W19" s="12" t="s">
        <v>33</v>
      </c>
      <c r="X19" s="12">
        <v>2936.8177871000007</v>
      </c>
      <c r="Y19" s="12">
        <v>0</v>
      </c>
      <c r="Z19" s="12">
        <v>2795.5699842200002</v>
      </c>
      <c r="AA19" s="12">
        <v>0</v>
      </c>
      <c r="AB19" s="12">
        <v>0</v>
      </c>
      <c r="AC19" s="12">
        <v>3815.1322570000002</v>
      </c>
      <c r="AD19" s="12">
        <v>3705.8668799999996</v>
      </c>
      <c r="AE19" s="12">
        <v>3634.104816</v>
      </c>
      <c r="AF19" s="12">
        <v>1977.1871070000002</v>
      </c>
      <c r="AG19" s="12">
        <v>1366.0769307299997</v>
      </c>
      <c r="AH19" s="12">
        <v>337.58192684000051</v>
      </c>
      <c r="AI19" s="12">
        <v>795.57984952000061</v>
      </c>
      <c r="AJ19" s="12">
        <v>288.29237345000001</v>
      </c>
      <c r="AK19" s="12">
        <v>1028.3762879999999</v>
      </c>
      <c r="AL19" s="12">
        <v>1610.5435160000002</v>
      </c>
      <c r="AM19" s="12">
        <v>1712.2868020000001</v>
      </c>
      <c r="AN19" s="12">
        <v>1556.3371830000001</v>
      </c>
      <c r="AO19" s="12">
        <v>2627.7189560900001</v>
      </c>
    </row>
    <row r="20" spans="1:41" x14ac:dyDescent="0.25">
      <c r="A20" s="1" t="s">
        <v>11</v>
      </c>
      <c r="B20" s="12">
        <v>1995</v>
      </c>
      <c r="C20" s="12">
        <v>3190</v>
      </c>
      <c r="D20" s="12">
        <v>2953</v>
      </c>
      <c r="E20" s="12">
        <v>2025</v>
      </c>
      <c r="F20" s="12">
        <v>2025</v>
      </c>
      <c r="G20" s="12">
        <v>2942</v>
      </c>
      <c r="H20" s="12">
        <v>3221</v>
      </c>
      <c r="I20" s="12">
        <v>3227.7</v>
      </c>
      <c r="J20" s="12">
        <v>2460</v>
      </c>
      <c r="K20" s="12">
        <v>2460</v>
      </c>
      <c r="L20" s="12">
        <v>3304.7</v>
      </c>
      <c r="M20" s="12">
        <v>3314.7</v>
      </c>
      <c r="N20" s="12">
        <v>2679.9</v>
      </c>
      <c r="O20" s="12">
        <v>2354</v>
      </c>
      <c r="P20" s="12">
        <v>2353.9851618499997</v>
      </c>
      <c r="Q20" s="12">
        <v>3728</v>
      </c>
      <c r="R20" s="12">
        <v>3033.6995621800002</v>
      </c>
      <c r="S20" s="12">
        <v>3128.8969946800003</v>
      </c>
      <c r="T20" s="12">
        <v>2469.4829576500001</v>
      </c>
      <c r="U20" s="12">
        <v>3083.6500008800003</v>
      </c>
      <c r="V20" s="12">
        <v>2550.8942790100004</v>
      </c>
      <c r="W20" s="12">
        <v>2915.7231554599998</v>
      </c>
      <c r="X20" s="12">
        <v>2538.0613601400005</v>
      </c>
      <c r="Y20" s="12">
        <v>2538.0613601400005</v>
      </c>
      <c r="Z20" s="12">
        <v>4171.0474168600003</v>
      </c>
      <c r="AA20" s="12">
        <v>3440.6473256699996</v>
      </c>
      <c r="AB20" s="12">
        <v>2936.5726109600005</v>
      </c>
      <c r="AC20" s="12">
        <v>3042.1807225099997</v>
      </c>
      <c r="AD20" s="12">
        <v>3042.1807225099997</v>
      </c>
      <c r="AE20" s="12">
        <v>3530.6295511999997</v>
      </c>
      <c r="AF20" s="12">
        <v>4128.2984503500002</v>
      </c>
      <c r="AG20" s="12">
        <v>4078.3808064099999</v>
      </c>
      <c r="AH20" s="12">
        <v>3884.9131438199997</v>
      </c>
      <c r="AI20" s="12">
        <v>3884.9131438199997</v>
      </c>
      <c r="AJ20" s="12">
        <v>4158.8651805600002</v>
      </c>
      <c r="AK20" s="12">
        <v>4935.1063302700004</v>
      </c>
      <c r="AL20" s="12">
        <v>3645.01117196</v>
      </c>
      <c r="AM20" s="12">
        <v>3742.4732500200003</v>
      </c>
      <c r="AN20" s="12">
        <v>3742.4732500200003</v>
      </c>
      <c r="AO20" s="12">
        <v>4700.2448038999992</v>
      </c>
    </row>
    <row r="21" spans="1:41" x14ac:dyDescent="0.25">
      <c r="A21" s="1" t="s">
        <v>12</v>
      </c>
      <c r="B21" s="12">
        <v>1366.5</v>
      </c>
      <c r="C21" s="12">
        <v>1874</v>
      </c>
      <c r="D21" s="12">
        <v>1301</v>
      </c>
      <c r="E21" s="12">
        <v>2785</v>
      </c>
      <c r="F21" s="12">
        <v>2785</v>
      </c>
      <c r="G21" s="12">
        <v>3739</v>
      </c>
      <c r="H21" s="12">
        <v>3850</v>
      </c>
      <c r="I21" s="12">
        <v>4076.9</v>
      </c>
      <c r="J21" s="12">
        <v>3127</v>
      </c>
      <c r="K21" s="12">
        <v>3127</v>
      </c>
      <c r="L21" s="12">
        <v>3808.2</v>
      </c>
      <c r="M21" s="12">
        <v>3656</v>
      </c>
      <c r="N21" s="12">
        <v>4163.7</v>
      </c>
      <c r="O21" s="12">
        <v>5997.1</v>
      </c>
      <c r="P21" s="12">
        <v>5997.0570321800005</v>
      </c>
      <c r="Q21" s="12">
        <v>6606</v>
      </c>
      <c r="R21" s="12">
        <v>7024.9713828100003</v>
      </c>
      <c r="S21" s="12">
        <v>3979.8320470199997</v>
      </c>
      <c r="T21" s="12">
        <v>1701.6258248700001</v>
      </c>
      <c r="U21" s="12">
        <v>3144.8262144499995</v>
      </c>
      <c r="V21" s="12">
        <v>3089.3155727499998</v>
      </c>
      <c r="W21" s="12">
        <v>3100.1347017500002</v>
      </c>
      <c r="X21" s="12">
        <v>3333.9497198600002</v>
      </c>
      <c r="Y21" s="12">
        <v>3333.9497198600002</v>
      </c>
      <c r="Z21" s="12">
        <v>3936.8962685100005</v>
      </c>
      <c r="AA21" s="12">
        <v>4022.33819933</v>
      </c>
      <c r="AB21" s="12">
        <v>4108.6001963999997</v>
      </c>
      <c r="AC21" s="12">
        <v>4898.6110805100006</v>
      </c>
      <c r="AD21" s="12">
        <v>4898.6110805100006</v>
      </c>
      <c r="AE21" s="12">
        <v>5208.0948004500005</v>
      </c>
      <c r="AF21" s="12">
        <v>5588.9494232299994</v>
      </c>
      <c r="AG21" s="12">
        <v>4651.4766222000007</v>
      </c>
      <c r="AH21" s="12">
        <v>5691.4790494500012</v>
      </c>
      <c r="AI21" s="12">
        <v>5687.3955114500004</v>
      </c>
      <c r="AJ21" s="12">
        <v>6920.299879189999</v>
      </c>
      <c r="AK21" s="12">
        <v>6782.6069185199995</v>
      </c>
      <c r="AL21" s="12">
        <v>5947.4211527799998</v>
      </c>
      <c r="AM21" s="12">
        <v>7397.4948700000004</v>
      </c>
      <c r="AN21" s="12">
        <v>7397.4948700000004</v>
      </c>
      <c r="AO21" s="12">
        <v>8103.3563071000008</v>
      </c>
    </row>
    <row r="22" spans="1:41" x14ac:dyDescent="0.25">
      <c r="A22" s="1" t="s">
        <v>13</v>
      </c>
      <c r="B22" s="12">
        <v>2649.2</v>
      </c>
      <c r="C22" s="12">
        <v>3045</v>
      </c>
      <c r="D22" s="12">
        <v>2615</v>
      </c>
      <c r="E22" s="12">
        <v>1791</v>
      </c>
      <c r="F22" s="12">
        <v>1795</v>
      </c>
      <c r="G22" s="12">
        <v>1933</v>
      </c>
      <c r="H22" s="12">
        <v>1875</v>
      </c>
      <c r="I22" s="12">
        <v>1733.6</v>
      </c>
      <c r="J22" s="12">
        <v>1674.4</v>
      </c>
      <c r="K22" s="12">
        <v>1674.4</v>
      </c>
      <c r="L22" s="12">
        <v>2068.9</v>
      </c>
      <c r="M22" s="12">
        <v>1828.7</v>
      </c>
      <c r="N22" s="12">
        <v>1584.5</v>
      </c>
      <c r="O22" s="12">
        <v>1432.8</v>
      </c>
      <c r="P22" s="12">
        <v>1466.4563406</v>
      </c>
      <c r="Q22" s="12">
        <v>2087.6</v>
      </c>
      <c r="R22" s="12">
        <v>1657.17450517</v>
      </c>
      <c r="S22" s="12">
        <v>1876.8648977</v>
      </c>
      <c r="T22" s="12">
        <v>1602.99615242</v>
      </c>
      <c r="U22" s="12">
        <v>2166.2305994200001</v>
      </c>
      <c r="V22" s="12">
        <v>1534.4326427200001</v>
      </c>
      <c r="W22" s="12">
        <v>1755.50275846</v>
      </c>
      <c r="X22" s="12">
        <v>1362.1638942300001</v>
      </c>
      <c r="Y22" s="12">
        <v>1362.2020009600001</v>
      </c>
      <c r="Z22" s="12">
        <v>2268.5814179200001</v>
      </c>
      <c r="AA22" s="12">
        <v>2021.6434839699998</v>
      </c>
      <c r="AB22" s="12">
        <v>1509.0444944799999</v>
      </c>
      <c r="AC22" s="12">
        <v>1521.9563200099999</v>
      </c>
      <c r="AD22" s="12">
        <v>1521.9445610599998</v>
      </c>
      <c r="AE22" s="12">
        <v>1890.2192941999999</v>
      </c>
      <c r="AF22" s="12">
        <v>2041.2269739200001</v>
      </c>
      <c r="AG22" s="12">
        <v>1930.4156613600001</v>
      </c>
      <c r="AH22" s="12">
        <v>1797.00182238</v>
      </c>
      <c r="AI22" s="12">
        <v>1797.0373723800001</v>
      </c>
      <c r="AJ22" s="12">
        <v>2382.9818656999996</v>
      </c>
      <c r="AK22" s="12">
        <v>2602.5203518900003</v>
      </c>
      <c r="AL22" s="12">
        <v>1996.44594708</v>
      </c>
      <c r="AM22" s="12">
        <v>1889.7344125099999</v>
      </c>
      <c r="AN22" s="12">
        <v>1899.9012387100001</v>
      </c>
      <c r="AO22" s="12">
        <v>2545.74755319</v>
      </c>
    </row>
    <row r="23" spans="1:41" x14ac:dyDescent="0.25">
      <c r="A23" s="1" t="s">
        <v>14</v>
      </c>
      <c r="B23" s="12">
        <v>3631.1</v>
      </c>
      <c r="C23" s="12">
        <v>2752</v>
      </c>
      <c r="D23" s="12">
        <v>1864</v>
      </c>
      <c r="E23" s="12">
        <v>3509</v>
      </c>
      <c r="F23" s="12">
        <v>3579</v>
      </c>
      <c r="G23" s="12">
        <v>2368</v>
      </c>
      <c r="H23" s="12">
        <v>2045</v>
      </c>
      <c r="I23" s="12">
        <v>1856.5</v>
      </c>
      <c r="J23" s="12">
        <v>1945.4</v>
      </c>
      <c r="K23" s="12">
        <v>1806.1</v>
      </c>
      <c r="L23" s="12">
        <v>1636.8</v>
      </c>
      <c r="M23" s="12">
        <v>2114.1999999999998</v>
      </c>
      <c r="N23" s="12">
        <v>1827.5</v>
      </c>
      <c r="O23" s="12">
        <v>4070.6</v>
      </c>
      <c r="P23" s="12">
        <v>4032.1486794699999</v>
      </c>
      <c r="Q23" s="12">
        <v>2009</v>
      </c>
      <c r="R23" s="12">
        <v>592.91787865000015</v>
      </c>
      <c r="S23" s="12">
        <v>1449.2904899199996</v>
      </c>
      <c r="T23" s="12">
        <v>1622.7798953900001</v>
      </c>
      <c r="U23" s="12">
        <v>1831.8376165000002</v>
      </c>
      <c r="V23" s="12">
        <v>1870.9408991500002</v>
      </c>
      <c r="W23" s="12">
        <v>2066.5856905099999</v>
      </c>
      <c r="X23" s="12">
        <v>1718.4245218200003</v>
      </c>
      <c r="Y23" s="12">
        <v>1797.7360440000002</v>
      </c>
      <c r="Z23" s="12">
        <v>1755.6737531099998</v>
      </c>
      <c r="AA23" s="12">
        <v>1860.4874635200001</v>
      </c>
      <c r="AB23" s="12">
        <v>2149.1473321200001</v>
      </c>
      <c r="AC23" s="12">
        <v>2758.4274730000002</v>
      </c>
      <c r="AD23" s="12">
        <v>2763.4534249099997</v>
      </c>
      <c r="AE23" s="12">
        <v>2230.8405290999999</v>
      </c>
      <c r="AF23" s="12">
        <v>2358.5743649599999</v>
      </c>
      <c r="AG23" s="12">
        <v>2524.8461701300002</v>
      </c>
      <c r="AH23" s="12">
        <v>3270.0274509999999</v>
      </c>
      <c r="AI23" s="12">
        <v>3117.6216568099999</v>
      </c>
      <c r="AJ23" s="12">
        <v>2676.9000463299999</v>
      </c>
      <c r="AK23" s="12">
        <v>2266.0226083499997</v>
      </c>
      <c r="AL23" s="12">
        <v>3280.5558574499996</v>
      </c>
      <c r="AM23" s="12">
        <v>2396.4943560000002</v>
      </c>
      <c r="AN23" s="12">
        <v>2395.8539799999999</v>
      </c>
      <c r="AO23" s="12">
        <v>2071.8743869999998</v>
      </c>
    </row>
    <row r="24" spans="1:41" x14ac:dyDescent="0.25">
      <c r="A24" s="1" t="s">
        <v>15</v>
      </c>
      <c r="B24" s="12">
        <v>2466.6</v>
      </c>
      <c r="C24" s="12">
        <v>724</v>
      </c>
      <c r="D24" s="12">
        <v>495</v>
      </c>
      <c r="E24" s="12">
        <v>369</v>
      </c>
      <c r="F24" s="12">
        <v>479</v>
      </c>
      <c r="G24" s="12">
        <v>172</v>
      </c>
      <c r="H24" s="12">
        <v>-553</v>
      </c>
      <c r="I24" s="12">
        <v>-239</v>
      </c>
      <c r="J24" s="13" t="s">
        <v>33</v>
      </c>
      <c r="K24" s="12">
        <v>881.2</v>
      </c>
      <c r="L24" s="12">
        <v>128.5</v>
      </c>
      <c r="M24" s="12">
        <v>125.2</v>
      </c>
      <c r="N24" s="12">
        <v>597.29999999999995</v>
      </c>
      <c r="O24" s="12">
        <v>-905.4</v>
      </c>
      <c r="P24" s="12">
        <v>-216.12378573000001</v>
      </c>
      <c r="Q24" s="12">
        <v>692.7</v>
      </c>
      <c r="R24" s="12">
        <v>956.74121455999989</v>
      </c>
      <c r="S24" s="12">
        <v>799.67106675000002</v>
      </c>
      <c r="T24" s="12">
        <v>2736.5961370800001</v>
      </c>
      <c r="U24" s="12">
        <v>3415.36358849</v>
      </c>
      <c r="V24" s="12">
        <v>3116.0163561500003</v>
      </c>
      <c r="W24" s="12">
        <v>3150.3129721999999</v>
      </c>
      <c r="X24" s="12">
        <v>1930.2305282699999</v>
      </c>
      <c r="Y24" s="12">
        <v>2354.50499782</v>
      </c>
      <c r="Z24" s="12">
        <v>2558.8427355200001</v>
      </c>
      <c r="AA24" s="12">
        <v>1997.9043484499998</v>
      </c>
      <c r="AB24" s="12">
        <v>2259.7518511999997</v>
      </c>
      <c r="AC24" s="12">
        <v>2593.9532012399995</v>
      </c>
      <c r="AD24" s="12">
        <v>2266.7820041799996</v>
      </c>
      <c r="AE24" s="12">
        <v>2630.6627499699998</v>
      </c>
      <c r="AF24" s="12">
        <v>5195.0136838599992</v>
      </c>
      <c r="AG24" s="12">
        <v>6715.4947277000001</v>
      </c>
      <c r="AH24" s="12">
        <v>2749.0254750900003</v>
      </c>
      <c r="AI24" s="12">
        <v>4327.1849514200003</v>
      </c>
      <c r="AJ24" s="12">
        <v>3412.0142162900001</v>
      </c>
      <c r="AK24" s="12">
        <v>5777.70612626</v>
      </c>
      <c r="AL24" s="12">
        <v>3379.9550961899999</v>
      </c>
      <c r="AM24" s="12">
        <v>3424.2807987599999</v>
      </c>
      <c r="AN24" s="12">
        <v>5317.09613687</v>
      </c>
      <c r="AO24" s="12">
        <v>5165.32182268</v>
      </c>
    </row>
    <row r="25" spans="1:41" x14ac:dyDescent="0.25">
      <c r="A25" s="1" t="s">
        <v>16</v>
      </c>
      <c r="B25" s="12">
        <v>4141.1000000000004</v>
      </c>
      <c r="C25" s="12">
        <v>4530</v>
      </c>
      <c r="D25" s="12">
        <v>4657</v>
      </c>
      <c r="E25" s="12">
        <v>4836</v>
      </c>
      <c r="F25" s="12">
        <v>4836</v>
      </c>
      <c r="G25" s="12">
        <v>4196</v>
      </c>
      <c r="H25" s="12">
        <v>4383</v>
      </c>
      <c r="I25" s="12">
        <v>4740.5</v>
      </c>
      <c r="J25" s="12">
        <v>3637</v>
      </c>
      <c r="K25" s="12">
        <v>3378.9</v>
      </c>
      <c r="L25" s="12">
        <v>4549.6000000000004</v>
      </c>
      <c r="M25" s="12">
        <v>3446.1</v>
      </c>
      <c r="N25" s="12">
        <v>3257.2</v>
      </c>
      <c r="O25" s="12">
        <v>1400.4</v>
      </c>
      <c r="P25" s="12">
        <v>1119.4258060000002</v>
      </c>
      <c r="Q25" s="12">
        <v>1138.0999999999999</v>
      </c>
      <c r="R25" s="12">
        <v>752.88239800000019</v>
      </c>
      <c r="S25" s="12">
        <v>565.49667700000009</v>
      </c>
      <c r="T25" s="12">
        <v>821.93695000000002</v>
      </c>
      <c r="U25" s="12">
        <v>1253.295128</v>
      </c>
      <c r="V25" s="12">
        <v>1564.9603011900001</v>
      </c>
      <c r="W25" s="12">
        <v>1227.203939</v>
      </c>
      <c r="X25" s="12">
        <v>1107.2152249999999</v>
      </c>
      <c r="Y25" s="12">
        <v>1264.8037694</v>
      </c>
      <c r="Z25" s="12">
        <v>2051.9328892999993</v>
      </c>
      <c r="AA25" s="12">
        <v>978.31391529999996</v>
      </c>
      <c r="AB25" s="12">
        <v>729.70132149999995</v>
      </c>
      <c r="AC25" s="12">
        <v>1699.8414487</v>
      </c>
      <c r="AD25" s="12">
        <v>1933.9046902</v>
      </c>
      <c r="AE25" s="12">
        <v>503.97679010000002</v>
      </c>
      <c r="AF25" s="12">
        <v>858.66239320000022</v>
      </c>
      <c r="AG25" s="12">
        <v>903.27425759999994</v>
      </c>
      <c r="AH25" s="12">
        <v>2481.01737</v>
      </c>
      <c r="AI25" s="12">
        <v>2459.8116620000001</v>
      </c>
      <c r="AJ25" s="12">
        <v>1324.0994577399999</v>
      </c>
      <c r="AK25" s="12">
        <v>1599.8790888500002</v>
      </c>
      <c r="AL25" s="12">
        <v>1135.5959558500001</v>
      </c>
      <c r="AM25" s="12">
        <v>1953.9002832699998</v>
      </c>
      <c r="AN25" s="12">
        <v>1964.1882267800002</v>
      </c>
      <c r="AO25" s="12">
        <v>1423.2467515700002</v>
      </c>
    </row>
    <row r="26" spans="1:41" x14ac:dyDescent="0.25">
      <c r="A26" s="1" t="s">
        <v>17</v>
      </c>
      <c r="B26" s="12">
        <v>1683.1</v>
      </c>
      <c r="C26" s="12">
        <v>1916</v>
      </c>
      <c r="D26" s="12">
        <v>1182</v>
      </c>
      <c r="E26" s="12">
        <v>1020</v>
      </c>
      <c r="F26" s="12">
        <v>1331</v>
      </c>
      <c r="G26" s="12">
        <v>1921</v>
      </c>
      <c r="H26" s="12">
        <v>1910</v>
      </c>
      <c r="I26" s="12">
        <v>1441</v>
      </c>
      <c r="J26" s="13" t="s">
        <v>33</v>
      </c>
      <c r="K26" s="12">
        <v>1367.7</v>
      </c>
      <c r="L26" s="12">
        <v>1850.2</v>
      </c>
      <c r="M26" s="12">
        <v>1668.5</v>
      </c>
      <c r="N26" s="12">
        <v>1226.5999999999999</v>
      </c>
      <c r="O26" s="12">
        <v>1716.6</v>
      </c>
      <c r="P26" s="12">
        <v>1279.604276</v>
      </c>
      <c r="Q26" s="12">
        <v>837</v>
      </c>
      <c r="R26" s="12">
        <v>1150.6571509999999</v>
      </c>
      <c r="S26" s="12">
        <v>1220.333803</v>
      </c>
      <c r="T26" s="12">
        <v>1740.5548650000001</v>
      </c>
      <c r="U26" s="12">
        <v>1745.2259700099999</v>
      </c>
      <c r="V26" s="12">
        <v>1432.50093969</v>
      </c>
      <c r="W26" s="12">
        <v>1208.9716536999999</v>
      </c>
      <c r="X26" s="12">
        <v>1117.5698620000001</v>
      </c>
      <c r="Y26" s="12">
        <v>1117.5697479999999</v>
      </c>
      <c r="Z26" s="12">
        <v>1257.0328030000001</v>
      </c>
      <c r="AA26" s="12">
        <v>1156.85775534</v>
      </c>
      <c r="AB26" s="12">
        <v>1425.2996380299999</v>
      </c>
      <c r="AC26" s="12">
        <v>1471.207981</v>
      </c>
      <c r="AD26" s="12">
        <v>1272.3659990000001</v>
      </c>
      <c r="AE26" s="12">
        <v>1241.6172329999999</v>
      </c>
      <c r="AF26" s="12">
        <v>1339.995302</v>
      </c>
      <c r="AG26" s="12">
        <v>1361.776116</v>
      </c>
      <c r="AH26" s="12">
        <v>1588.8768459999999</v>
      </c>
      <c r="AI26" s="12">
        <v>1581.286126</v>
      </c>
      <c r="AJ26" s="12">
        <v>1356.5700850000001</v>
      </c>
      <c r="AK26" s="12">
        <v>1617.431947</v>
      </c>
      <c r="AL26" s="12">
        <v>1239.354135</v>
      </c>
      <c r="AM26" s="12">
        <v>1182.253072</v>
      </c>
      <c r="AN26" s="12">
        <v>1183.908907</v>
      </c>
      <c r="AO26" s="12">
        <v>2338.9077830000001</v>
      </c>
    </row>
    <row r="27" spans="1:41" x14ac:dyDescent="0.25">
      <c r="A27" s="1" t="s">
        <v>18</v>
      </c>
      <c r="B27" s="12">
        <v>760.3</v>
      </c>
      <c r="C27" s="12">
        <v>950</v>
      </c>
      <c r="D27" s="12">
        <v>674</v>
      </c>
      <c r="E27" s="12">
        <v>624</v>
      </c>
      <c r="F27" s="12">
        <v>551</v>
      </c>
      <c r="G27" s="12">
        <v>745</v>
      </c>
      <c r="H27" s="12">
        <v>837</v>
      </c>
      <c r="I27" s="12">
        <v>871.6</v>
      </c>
      <c r="J27" s="12">
        <v>851.3</v>
      </c>
      <c r="K27" s="12">
        <v>851.3</v>
      </c>
      <c r="L27" s="12">
        <v>674.1</v>
      </c>
      <c r="M27" s="12">
        <v>1014</v>
      </c>
      <c r="N27" s="12">
        <v>974.2</v>
      </c>
      <c r="O27" s="12">
        <v>885.8</v>
      </c>
      <c r="P27" s="12">
        <v>887.04407433999972</v>
      </c>
      <c r="Q27" s="12">
        <v>1035.5</v>
      </c>
      <c r="R27" s="12">
        <v>1493.4049606899998</v>
      </c>
      <c r="S27" s="12">
        <v>1165.1907923600002</v>
      </c>
      <c r="T27" s="12">
        <v>593.12620163999986</v>
      </c>
      <c r="U27" s="12">
        <v>1829.7333565500001</v>
      </c>
      <c r="V27" s="12">
        <v>1335.4291043199999</v>
      </c>
      <c r="W27" s="12">
        <v>583.01487572999997</v>
      </c>
      <c r="X27" s="12">
        <v>386.49075309999989</v>
      </c>
      <c r="Y27" s="12">
        <v>386.49075309999989</v>
      </c>
      <c r="Z27" s="12">
        <v>456.05743419999999</v>
      </c>
      <c r="AA27" s="12">
        <v>556.93536728000004</v>
      </c>
      <c r="AB27" s="12">
        <v>659.50843963999989</v>
      </c>
      <c r="AC27" s="12">
        <v>766.51831038999967</v>
      </c>
      <c r="AD27" s="12">
        <v>766.51831038999967</v>
      </c>
      <c r="AE27" s="12">
        <v>1161.7013101900002</v>
      </c>
      <c r="AF27" s="12">
        <v>398.77920957999982</v>
      </c>
      <c r="AG27" s="12">
        <v>351.44805143999974</v>
      </c>
      <c r="AH27" s="12">
        <v>856.93330069000012</v>
      </c>
      <c r="AI27" s="12">
        <v>856.93330069000012</v>
      </c>
      <c r="AJ27" s="12">
        <v>578.78445878999969</v>
      </c>
      <c r="AK27" s="12">
        <v>608.03869282999995</v>
      </c>
      <c r="AL27" s="12">
        <v>715.94308606000027</v>
      </c>
      <c r="AM27" s="12">
        <v>733.06702592999977</v>
      </c>
      <c r="AN27" s="12">
        <v>733.06702592999977</v>
      </c>
      <c r="AO27" s="12">
        <v>573.7036888699995</v>
      </c>
    </row>
    <row r="28" spans="1:41" x14ac:dyDescent="0.25">
      <c r="A28" s="1" t="s">
        <v>19</v>
      </c>
      <c r="B28" s="12">
        <v>3945.1</v>
      </c>
      <c r="C28" s="12">
        <v>5190</v>
      </c>
      <c r="D28" s="12">
        <v>2061</v>
      </c>
      <c r="E28" s="12">
        <v>2842</v>
      </c>
      <c r="F28" s="12">
        <v>2855</v>
      </c>
      <c r="G28" s="12">
        <v>3672</v>
      </c>
      <c r="H28" s="12">
        <v>2830</v>
      </c>
      <c r="I28" s="12">
        <v>2024.8</v>
      </c>
      <c r="J28" s="12">
        <v>2173.5</v>
      </c>
      <c r="K28" s="12">
        <v>1786.4</v>
      </c>
      <c r="L28" s="12">
        <v>1436.3</v>
      </c>
      <c r="M28" s="12">
        <v>1302.4000000000001</v>
      </c>
      <c r="N28" s="12">
        <v>1349.4</v>
      </c>
      <c r="O28" s="12">
        <v>1921.9</v>
      </c>
      <c r="P28" s="12">
        <v>1788.383604919999</v>
      </c>
      <c r="Q28" s="12">
        <v>1497</v>
      </c>
      <c r="R28" s="12">
        <v>2244.607889056666</v>
      </c>
      <c r="S28" s="12">
        <v>1459.5824679900002</v>
      </c>
      <c r="T28" s="12">
        <v>2016.6875854400005</v>
      </c>
      <c r="U28" s="12">
        <v>1604.078911013333</v>
      </c>
      <c r="V28" s="12">
        <v>2269.4110816299994</v>
      </c>
      <c r="W28" s="12">
        <v>1577.0428724000001</v>
      </c>
      <c r="X28" s="12">
        <v>1656.3931972</v>
      </c>
      <c r="Y28" s="12">
        <v>1643.7142764999999</v>
      </c>
      <c r="Z28" s="12">
        <v>1489.76398019</v>
      </c>
      <c r="AA28" s="12">
        <v>1618.8539093400004</v>
      </c>
      <c r="AB28" s="12">
        <v>1677.13280652</v>
      </c>
      <c r="AC28" s="12">
        <v>3219.9044085200003</v>
      </c>
      <c r="AD28" s="12">
        <v>3541.7155001199999</v>
      </c>
      <c r="AE28" s="12">
        <v>1964.7241968599997</v>
      </c>
      <c r="AF28" s="12">
        <v>2508.6373088500004</v>
      </c>
      <c r="AG28" s="12">
        <v>1973.6607754300001</v>
      </c>
      <c r="AH28" s="12">
        <v>3550.5500107599996</v>
      </c>
      <c r="AI28" s="12">
        <v>3330.6731130600006</v>
      </c>
      <c r="AJ28" s="12">
        <v>2113.2602224900002</v>
      </c>
      <c r="AK28" s="12">
        <v>3310.4891367699993</v>
      </c>
      <c r="AL28" s="12">
        <v>3063.7756232000011</v>
      </c>
      <c r="AM28" s="12">
        <v>3804.8883322199981</v>
      </c>
      <c r="AN28" s="12">
        <v>3617.3935502799995</v>
      </c>
      <c r="AO28" s="12">
        <v>2912.7223713600006</v>
      </c>
    </row>
    <row r="29" spans="1:41" x14ac:dyDescent="0.25">
      <c r="A29" s="1" t="s">
        <v>20</v>
      </c>
      <c r="B29" s="12">
        <v>7645.7</v>
      </c>
      <c r="C29" s="12">
        <v>7825</v>
      </c>
      <c r="D29" s="12">
        <v>7442</v>
      </c>
      <c r="E29" s="12">
        <v>7334</v>
      </c>
      <c r="F29" s="12">
        <v>7297</v>
      </c>
      <c r="G29" s="12">
        <v>6962</v>
      </c>
      <c r="H29" s="12">
        <v>7393</v>
      </c>
      <c r="I29" s="12">
        <v>6937.9</v>
      </c>
      <c r="J29" s="12">
        <v>7381.8</v>
      </c>
      <c r="K29" s="12">
        <v>7275.9</v>
      </c>
      <c r="L29" s="12">
        <v>9444</v>
      </c>
      <c r="M29" s="12">
        <v>6341.1</v>
      </c>
      <c r="N29" s="12">
        <v>5787.2</v>
      </c>
      <c r="O29" s="12">
        <v>6935.2</v>
      </c>
      <c r="P29" s="12">
        <v>6403.0392795399994</v>
      </c>
      <c r="Q29" s="12">
        <v>7026.7</v>
      </c>
      <c r="R29" s="12">
        <v>6867.5608789999997</v>
      </c>
      <c r="S29" s="12">
        <v>6295.672603</v>
      </c>
      <c r="T29" s="12">
        <v>5709.1937900000003</v>
      </c>
      <c r="U29" s="12">
        <v>6238.5664109999998</v>
      </c>
      <c r="V29" s="12">
        <v>5518.5502829999996</v>
      </c>
      <c r="W29" s="12">
        <v>5360.4441200000001</v>
      </c>
      <c r="X29" s="12">
        <v>5350.070772</v>
      </c>
      <c r="Y29" s="12">
        <v>3725.5376040000001</v>
      </c>
      <c r="Z29" s="12">
        <v>4292.4781540000004</v>
      </c>
      <c r="AA29" s="12">
        <v>4323.3086240000002</v>
      </c>
      <c r="AB29" s="12">
        <v>2566.9468270000002</v>
      </c>
      <c r="AC29" s="12">
        <v>2364.0053680000001</v>
      </c>
      <c r="AD29" s="12">
        <v>2364.0053680000001</v>
      </c>
      <c r="AE29" s="12">
        <v>3345.6918250200001</v>
      </c>
      <c r="AF29" s="12">
        <v>3584.8425938400001</v>
      </c>
      <c r="AG29" s="12">
        <v>3495.7098281200001</v>
      </c>
      <c r="AH29" s="12">
        <v>3401.3141399800002</v>
      </c>
      <c r="AI29" s="12">
        <v>3401.3141399800002</v>
      </c>
      <c r="AJ29" s="12">
        <v>3819.09528443</v>
      </c>
      <c r="AK29" s="12">
        <v>4153.5690444699994</v>
      </c>
      <c r="AL29" s="12">
        <v>3559.3886646000001</v>
      </c>
      <c r="AM29" s="12">
        <v>3311.8530742899998</v>
      </c>
      <c r="AN29" s="12">
        <v>3311.8530742899998</v>
      </c>
      <c r="AO29" s="12">
        <v>3961.77277925</v>
      </c>
    </row>
    <row r="30" spans="1:41" x14ac:dyDescent="0.25">
      <c r="A30" s="1" t="s">
        <v>21</v>
      </c>
      <c r="B30" s="12">
        <v>2231.4</v>
      </c>
      <c r="C30" s="12">
        <v>3396</v>
      </c>
      <c r="D30" s="12">
        <v>2821</v>
      </c>
      <c r="E30" s="12">
        <v>1862</v>
      </c>
      <c r="F30" s="12">
        <v>1862</v>
      </c>
      <c r="G30" s="12">
        <v>3426</v>
      </c>
      <c r="H30" s="12">
        <v>2945</v>
      </c>
      <c r="I30" s="12">
        <v>2547</v>
      </c>
      <c r="J30" s="12">
        <v>2260.8000000000002</v>
      </c>
      <c r="K30" s="12">
        <v>2260.8000000000002</v>
      </c>
      <c r="L30" s="12">
        <v>3028.1</v>
      </c>
      <c r="M30" s="12">
        <v>2921.7</v>
      </c>
      <c r="N30" s="12">
        <v>2439.9</v>
      </c>
      <c r="O30" s="12">
        <v>2175.5</v>
      </c>
      <c r="P30" s="12">
        <v>2175.5088771700002</v>
      </c>
      <c r="Q30" s="12">
        <v>3257.7</v>
      </c>
      <c r="R30" s="12">
        <v>2180.3238132900001</v>
      </c>
      <c r="S30" s="12">
        <v>2090.96261082</v>
      </c>
      <c r="T30" s="12">
        <v>2233.0905404</v>
      </c>
      <c r="U30" s="12">
        <v>3212.52002262</v>
      </c>
      <c r="V30" s="12">
        <v>2361.4832513599999</v>
      </c>
      <c r="W30" s="12">
        <v>2634.0476873699999</v>
      </c>
      <c r="X30" s="12">
        <v>2903.8190028599997</v>
      </c>
      <c r="Y30" s="12">
        <v>2903.8190028599997</v>
      </c>
      <c r="Z30" s="12">
        <v>3676.0820130000002</v>
      </c>
      <c r="AA30" s="12">
        <v>3734.07240701</v>
      </c>
      <c r="AB30" s="12">
        <v>3394.9497250100003</v>
      </c>
      <c r="AC30" s="12">
        <v>3110.3760494399999</v>
      </c>
      <c r="AD30" s="12">
        <v>3110.3760494399999</v>
      </c>
      <c r="AE30" s="12">
        <v>4419.9404133299995</v>
      </c>
      <c r="AF30" s="12">
        <v>4674.1073814199999</v>
      </c>
      <c r="AG30" s="12">
        <v>4623.1934756500004</v>
      </c>
      <c r="AH30" s="12">
        <v>4766.2091955199994</v>
      </c>
      <c r="AI30" s="12">
        <v>4766.2091955199994</v>
      </c>
      <c r="AJ30" s="12">
        <v>4875.0241855000004</v>
      </c>
      <c r="AK30" s="12">
        <v>5630.0976921299998</v>
      </c>
      <c r="AL30" s="12">
        <v>4419.2700479799996</v>
      </c>
      <c r="AM30" s="12">
        <v>3567.2719202700005</v>
      </c>
      <c r="AN30" s="12">
        <v>3567.2719202700005</v>
      </c>
      <c r="AO30" s="12">
        <v>4522.9119078599997</v>
      </c>
    </row>
    <row r="31" spans="1:41" x14ac:dyDescent="0.25">
      <c r="A31" s="1" t="s">
        <v>22</v>
      </c>
      <c r="B31" s="12">
        <v>59</v>
      </c>
      <c r="C31" s="12">
        <v>238</v>
      </c>
      <c r="D31" s="12">
        <v>96</v>
      </c>
      <c r="E31" s="12">
        <v>79</v>
      </c>
      <c r="F31" s="12">
        <v>79</v>
      </c>
      <c r="G31" s="12">
        <v>111</v>
      </c>
      <c r="H31" s="12">
        <v>162</v>
      </c>
      <c r="I31" s="12">
        <v>135.9</v>
      </c>
      <c r="J31" s="12">
        <v>87.4</v>
      </c>
      <c r="K31" s="12">
        <v>87.4</v>
      </c>
      <c r="L31" s="12">
        <v>161.6</v>
      </c>
      <c r="M31" s="12">
        <v>63.7</v>
      </c>
      <c r="N31" s="12">
        <v>53.5</v>
      </c>
      <c r="O31" s="12">
        <v>3.8</v>
      </c>
      <c r="P31" s="12">
        <v>3.8022260000000001</v>
      </c>
      <c r="Q31" s="12">
        <v>85.8</v>
      </c>
      <c r="R31" s="12">
        <v>46.271098650000006</v>
      </c>
      <c r="S31" s="12">
        <v>29.609102489999998</v>
      </c>
      <c r="T31" s="12">
        <v>18.385896519999999</v>
      </c>
      <c r="U31" s="12">
        <v>46.299983550000007</v>
      </c>
      <c r="V31" s="12">
        <v>39.579845499999998</v>
      </c>
      <c r="W31" s="12">
        <v>0.64381783999999997</v>
      </c>
      <c r="X31" s="12">
        <v>38.343737170000004</v>
      </c>
      <c r="Y31" s="12">
        <v>38.343737170000004</v>
      </c>
      <c r="Z31" s="12">
        <v>164.07810069999999</v>
      </c>
      <c r="AA31" s="12">
        <v>55.705614070000003</v>
      </c>
      <c r="AB31" s="12">
        <v>117.22737727000001</v>
      </c>
      <c r="AC31" s="12">
        <v>42.729596180000001</v>
      </c>
      <c r="AD31" s="12">
        <v>42.729596180000001</v>
      </c>
      <c r="AE31" s="12">
        <v>81.904380360000005</v>
      </c>
      <c r="AF31" s="12">
        <v>103.8084166</v>
      </c>
      <c r="AG31" s="12">
        <v>78.881214930000013</v>
      </c>
      <c r="AH31" s="12">
        <v>13.564965619999999</v>
      </c>
      <c r="AI31" s="12">
        <v>13.564965619999999</v>
      </c>
      <c r="AJ31" s="12">
        <v>108.54155228</v>
      </c>
      <c r="AK31" s="12">
        <v>48.97722941</v>
      </c>
      <c r="AL31" s="12">
        <v>80.240768620000011</v>
      </c>
      <c r="AM31" s="12">
        <v>70.489276310000008</v>
      </c>
      <c r="AN31" s="12">
        <v>70.489276310000008</v>
      </c>
      <c r="AO31" s="12">
        <v>74.987231290000011</v>
      </c>
    </row>
    <row r="32" spans="1:41" x14ac:dyDescent="0.25">
      <c r="A32" s="1" t="s">
        <v>23</v>
      </c>
      <c r="B32" s="12">
        <v>626.1</v>
      </c>
      <c r="C32" s="12">
        <v>1727</v>
      </c>
      <c r="D32" s="12">
        <v>1407</v>
      </c>
      <c r="E32" s="12">
        <v>1610</v>
      </c>
      <c r="F32" s="12">
        <v>1612</v>
      </c>
      <c r="G32" s="12">
        <v>1849</v>
      </c>
      <c r="H32" s="12">
        <v>1730</v>
      </c>
      <c r="I32" s="12">
        <v>1841.3</v>
      </c>
      <c r="J32" s="12">
        <v>1243.7</v>
      </c>
      <c r="K32" s="12">
        <v>1249.0999999999999</v>
      </c>
      <c r="L32" s="12">
        <v>843</v>
      </c>
      <c r="M32" s="12">
        <v>651</v>
      </c>
      <c r="N32" s="12">
        <v>779.4</v>
      </c>
      <c r="O32" s="12">
        <v>117.7</v>
      </c>
      <c r="P32" s="12">
        <v>31.467250769999964</v>
      </c>
      <c r="Q32" s="12">
        <v>647.20000000000005</v>
      </c>
      <c r="R32" s="12">
        <v>235.57389922000016</v>
      </c>
      <c r="S32" s="12">
        <v>190.48922753999977</v>
      </c>
      <c r="T32" s="12">
        <v>2081.2946445299995</v>
      </c>
      <c r="U32" s="12">
        <v>1669.2993430000004</v>
      </c>
      <c r="V32" s="12">
        <v>1896.3585240499997</v>
      </c>
      <c r="W32" s="12">
        <v>1782.5076675799996</v>
      </c>
      <c r="X32" s="12">
        <v>2164.99827719</v>
      </c>
      <c r="Y32" s="12">
        <v>2166.5519246899999</v>
      </c>
      <c r="Z32" s="12">
        <v>1712.51063884</v>
      </c>
      <c r="AA32" s="12">
        <v>1887.99372836</v>
      </c>
      <c r="AB32" s="12">
        <v>2274.8028392900001</v>
      </c>
      <c r="AC32" s="12">
        <v>2245.2926431199999</v>
      </c>
      <c r="AD32" s="12">
        <v>1947.7684783599998</v>
      </c>
      <c r="AE32" s="12">
        <v>1495.59225494</v>
      </c>
      <c r="AF32" s="12">
        <v>1278.4373171699999</v>
      </c>
      <c r="AG32" s="12">
        <v>1062.81369455</v>
      </c>
      <c r="AH32" s="12">
        <v>1220.16929007</v>
      </c>
      <c r="AI32" s="12">
        <v>1218.42955596</v>
      </c>
      <c r="AJ32" s="12">
        <v>642.45967885999994</v>
      </c>
      <c r="AK32" s="12">
        <v>865.05196260000002</v>
      </c>
      <c r="AL32" s="12">
        <v>684.29354578000004</v>
      </c>
      <c r="AM32" s="12">
        <v>623.58698163000008</v>
      </c>
      <c r="AN32" s="12">
        <v>623.58698163000008</v>
      </c>
      <c r="AO32" s="12">
        <v>265.21756786999998</v>
      </c>
    </row>
    <row r="33" spans="1:41" x14ac:dyDescent="0.25">
      <c r="A33" s="1" t="s">
        <v>24</v>
      </c>
      <c r="B33" s="12">
        <v>5320.3</v>
      </c>
      <c r="C33" s="12">
        <v>4039</v>
      </c>
      <c r="D33" s="12">
        <v>3867</v>
      </c>
      <c r="E33" s="12">
        <v>4096</v>
      </c>
      <c r="F33" s="12">
        <v>4096</v>
      </c>
      <c r="G33" s="12">
        <v>4313</v>
      </c>
      <c r="H33" s="12">
        <v>4327</v>
      </c>
      <c r="I33" s="12">
        <v>4261</v>
      </c>
      <c r="J33" s="12">
        <v>4390.3999999999996</v>
      </c>
      <c r="K33" s="12">
        <v>3935.9</v>
      </c>
      <c r="L33" s="12">
        <v>3997.2</v>
      </c>
      <c r="M33" s="12">
        <v>4034.2</v>
      </c>
      <c r="N33" s="12">
        <v>3846.4</v>
      </c>
      <c r="O33" s="12">
        <v>3855.5</v>
      </c>
      <c r="P33" s="12">
        <v>3513.4521729200001</v>
      </c>
      <c r="Q33" s="12">
        <v>3647</v>
      </c>
      <c r="R33" s="12">
        <v>3437.0869516200005</v>
      </c>
      <c r="S33" s="12">
        <v>3405.4528311600002</v>
      </c>
      <c r="T33" s="12">
        <v>3772.4068619699992</v>
      </c>
      <c r="U33" s="12">
        <v>3861.5610261699994</v>
      </c>
      <c r="V33" s="12">
        <v>3575.9952711499996</v>
      </c>
      <c r="W33" s="12">
        <v>2758.2444073200004</v>
      </c>
      <c r="X33" s="12" t="s">
        <v>33</v>
      </c>
      <c r="Y33" s="12">
        <v>3133.4537879999998</v>
      </c>
      <c r="Z33" s="12">
        <v>3523.7599339999997</v>
      </c>
      <c r="AA33" s="12">
        <v>4604.4474193100004</v>
      </c>
      <c r="AB33" s="12">
        <v>4276.5737710000003</v>
      </c>
      <c r="AC33" s="12">
        <v>4270.8065899899993</v>
      </c>
      <c r="AD33" s="12">
        <v>1656.8438890000002</v>
      </c>
      <c r="AE33" s="12">
        <v>1454.7588577899999</v>
      </c>
      <c r="AF33" s="12">
        <v>1997.8393798499999</v>
      </c>
      <c r="AG33" s="12">
        <v>1716.74364868</v>
      </c>
      <c r="AH33" s="12">
        <v>1636.2573389199999</v>
      </c>
      <c r="AI33" s="12">
        <v>1636.2573389199999</v>
      </c>
      <c r="AJ33" s="12">
        <v>1922.0477536999997</v>
      </c>
      <c r="AK33" s="12">
        <v>2568.4229643400008</v>
      </c>
      <c r="AL33" s="12">
        <v>2365.9968018200007</v>
      </c>
      <c r="AM33" s="12">
        <v>2249.0587135000014</v>
      </c>
      <c r="AN33" s="12">
        <v>2560.62761297</v>
      </c>
      <c r="AO33" s="12">
        <v>2679.3931514599999</v>
      </c>
    </row>
    <row r="34" spans="1:41" x14ac:dyDescent="0.25">
      <c r="A34" s="1" t="s">
        <v>25</v>
      </c>
      <c r="B34" s="12">
        <v>947.6</v>
      </c>
      <c r="C34" s="12">
        <v>873</v>
      </c>
      <c r="D34" s="12">
        <v>955</v>
      </c>
      <c r="E34" s="12">
        <v>864</v>
      </c>
      <c r="F34" s="12">
        <v>810</v>
      </c>
      <c r="G34" s="12">
        <v>1286</v>
      </c>
      <c r="H34" s="12">
        <v>2151</v>
      </c>
      <c r="I34" s="12">
        <v>2272.9</v>
      </c>
      <c r="J34" s="12">
        <v>1171.5999999999999</v>
      </c>
      <c r="K34" s="12">
        <v>1050.2</v>
      </c>
      <c r="L34" s="12">
        <v>1050.4000000000001</v>
      </c>
      <c r="M34" s="12">
        <v>1203.5</v>
      </c>
      <c r="N34" s="12">
        <v>1325.3</v>
      </c>
      <c r="O34" s="12">
        <v>767.6</v>
      </c>
      <c r="P34" s="12">
        <v>766.7949346700002</v>
      </c>
      <c r="Q34" s="12">
        <v>1044.5999999999999</v>
      </c>
      <c r="R34" s="12">
        <v>843.17238386998667</v>
      </c>
      <c r="S34" s="12">
        <v>897.80673691999993</v>
      </c>
      <c r="T34" s="12">
        <v>779.67369866000001</v>
      </c>
      <c r="U34" s="12">
        <v>742.01695003999998</v>
      </c>
      <c r="V34" s="12">
        <v>575.35630188000005</v>
      </c>
      <c r="W34" s="12">
        <v>534.36906604000001</v>
      </c>
      <c r="X34" s="12">
        <v>522.05964342000004</v>
      </c>
      <c r="Y34" s="12">
        <v>512.16176126999994</v>
      </c>
      <c r="Z34" s="12">
        <v>562.36160060999998</v>
      </c>
      <c r="AA34" s="12">
        <v>590.30120541000008</v>
      </c>
      <c r="AB34" s="12">
        <v>667.49698642999999</v>
      </c>
      <c r="AC34" s="12">
        <v>875.47446940999998</v>
      </c>
      <c r="AD34" s="12">
        <v>873.25948589999996</v>
      </c>
      <c r="AE34" s="12">
        <v>614.75026779000007</v>
      </c>
      <c r="AF34" s="12">
        <v>579.37185202000001</v>
      </c>
      <c r="AG34" s="12">
        <v>498.76272641000014</v>
      </c>
      <c r="AH34" s="12">
        <v>378.30173529000012</v>
      </c>
      <c r="AI34" s="12">
        <v>374.76138689000027</v>
      </c>
      <c r="AJ34" s="12">
        <v>247.45767355999988</v>
      </c>
      <c r="AK34" s="12">
        <v>473.08922445000007</v>
      </c>
      <c r="AL34" s="12">
        <v>469.83486180999989</v>
      </c>
      <c r="AM34" s="12">
        <v>603.23652517999926</v>
      </c>
      <c r="AN34" s="12">
        <v>412.83255602999998</v>
      </c>
      <c r="AO34" s="12">
        <v>471.69046299999991</v>
      </c>
    </row>
    <row r="35" spans="1:41" x14ac:dyDescent="0.25">
      <c r="A35" s="1" t="s">
        <v>26</v>
      </c>
      <c r="B35" s="12">
        <v>2518.6</v>
      </c>
      <c r="C35" s="12">
        <v>1951</v>
      </c>
      <c r="D35" s="12">
        <v>2240</v>
      </c>
      <c r="E35" s="12">
        <v>2643</v>
      </c>
      <c r="F35" s="12">
        <v>2595</v>
      </c>
      <c r="G35" s="12">
        <v>2123</v>
      </c>
      <c r="H35" s="12">
        <v>2216</v>
      </c>
      <c r="I35" s="12">
        <v>2070.6</v>
      </c>
      <c r="J35" s="12">
        <v>2741.5</v>
      </c>
      <c r="K35" s="12">
        <v>2751.4</v>
      </c>
      <c r="L35" s="12">
        <v>2124.6</v>
      </c>
      <c r="M35" s="12">
        <v>2374.8000000000002</v>
      </c>
      <c r="N35" s="12">
        <v>1922.3</v>
      </c>
      <c r="O35" s="12">
        <v>1905.5</v>
      </c>
      <c r="P35" s="12">
        <v>1970.6645989899994</v>
      </c>
      <c r="Q35" s="12">
        <v>1363.7</v>
      </c>
      <c r="R35" s="12">
        <v>1303.4431025899999</v>
      </c>
      <c r="S35" s="12">
        <v>1502.0916226999996</v>
      </c>
      <c r="T35" s="12">
        <v>1854.1769601299998</v>
      </c>
      <c r="U35" s="12">
        <v>1161.6932093300002</v>
      </c>
      <c r="V35" s="12">
        <v>1063.3612519999999</v>
      </c>
      <c r="W35" s="12">
        <v>1025.3943318299998</v>
      </c>
      <c r="X35" s="12">
        <v>1074.6926565299996</v>
      </c>
      <c r="Y35" s="12">
        <v>1050.6191562700001</v>
      </c>
      <c r="Z35" s="12">
        <v>694.63682025999969</v>
      </c>
      <c r="AA35" s="12">
        <v>874.41069032000007</v>
      </c>
      <c r="AB35" s="12">
        <v>817.90416590999996</v>
      </c>
      <c r="AC35" s="12">
        <v>946.04390305000015</v>
      </c>
      <c r="AD35" s="12">
        <v>888.42111599999998</v>
      </c>
      <c r="AE35" s="12">
        <v>818.69724181999982</v>
      </c>
      <c r="AF35" s="12">
        <v>883.94735902999992</v>
      </c>
      <c r="AG35" s="12">
        <v>1075.4862110100003</v>
      </c>
      <c r="AH35" s="12">
        <v>1694.1301523299999</v>
      </c>
      <c r="AI35" s="12">
        <v>1536.9259540000003</v>
      </c>
      <c r="AJ35" s="12">
        <v>1205.0463437999997</v>
      </c>
      <c r="AK35" s="12">
        <v>1910.87826898</v>
      </c>
      <c r="AL35" s="12">
        <v>1158.7540630100002</v>
      </c>
      <c r="AM35" s="12">
        <v>1376.36114116</v>
      </c>
      <c r="AN35" s="12">
        <v>1309.3478010000003</v>
      </c>
      <c r="AO35" s="12">
        <v>1186.9078471300002</v>
      </c>
    </row>
    <row r="36" spans="1:41" x14ac:dyDescent="0.25">
      <c r="A36" s="1" t="s">
        <v>27</v>
      </c>
      <c r="B36" s="12">
        <v>2544</v>
      </c>
      <c r="C36" s="12">
        <v>2867</v>
      </c>
      <c r="D36" s="12">
        <v>2423</v>
      </c>
      <c r="E36" s="12">
        <v>3036</v>
      </c>
      <c r="F36" s="12">
        <v>2943</v>
      </c>
      <c r="G36" s="12">
        <v>2652</v>
      </c>
      <c r="H36" s="12">
        <v>2333</v>
      </c>
      <c r="I36" s="12">
        <v>2519.5</v>
      </c>
      <c r="J36" s="12">
        <v>3261</v>
      </c>
      <c r="K36" s="12">
        <v>3261</v>
      </c>
      <c r="L36" s="12">
        <v>1644.5</v>
      </c>
      <c r="M36" s="12">
        <v>1022.6</v>
      </c>
      <c r="N36" s="12">
        <v>275.2</v>
      </c>
      <c r="O36" s="12">
        <v>741.1</v>
      </c>
      <c r="P36" s="12">
        <v>2938.5945500000003</v>
      </c>
      <c r="Q36" s="12">
        <v>4077.1</v>
      </c>
      <c r="R36" s="12">
        <v>2370.819943</v>
      </c>
      <c r="S36" s="12">
        <v>3003.551371</v>
      </c>
      <c r="T36" s="12">
        <v>3362.8137599999995</v>
      </c>
      <c r="U36" s="12">
        <v>3240.0194389999997</v>
      </c>
      <c r="V36" s="12">
        <v>4617.5945940000001</v>
      </c>
      <c r="W36" s="12">
        <v>4181.3083014499998</v>
      </c>
      <c r="X36" s="12">
        <v>3556.3228421200001</v>
      </c>
      <c r="Y36" s="12">
        <v>3176.5358219999998</v>
      </c>
      <c r="Z36" s="12">
        <v>3301.6025514900002</v>
      </c>
      <c r="AA36" s="12">
        <v>3690.2310595699996</v>
      </c>
      <c r="AB36" s="12">
        <v>3053.5745800000004</v>
      </c>
      <c r="AC36" s="12">
        <v>3406.4879330000003</v>
      </c>
      <c r="AD36" s="12">
        <v>3546.934354</v>
      </c>
      <c r="AE36" s="12">
        <v>3067.8076719999999</v>
      </c>
      <c r="AF36" s="12">
        <v>2861.9029650000002</v>
      </c>
      <c r="AG36" s="12">
        <v>2670.7390460000001</v>
      </c>
      <c r="AH36" s="12">
        <v>2683.468977</v>
      </c>
      <c r="AI36" s="12">
        <v>2311.37878</v>
      </c>
      <c r="AJ36" s="12">
        <v>2274.0930950000002</v>
      </c>
      <c r="AK36" s="12">
        <v>2839.2509879999998</v>
      </c>
      <c r="AL36" s="12">
        <v>1590.4282639999999</v>
      </c>
      <c r="AM36" s="12">
        <v>1548.976559</v>
      </c>
      <c r="AN36" s="12">
        <v>1548.976559</v>
      </c>
      <c r="AO36" s="12">
        <v>1935.4388590000001</v>
      </c>
    </row>
    <row r="37" spans="1:41" x14ac:dyDescent="0.25">
      <c r="A37" s="1" t="s">
        <v>28</v>
      </c>
      <c r="B37" s="12">
        <v>2040.1</v>
      </c>
      <c r="C37" s="12">
        <v>1973</v>
      </c>
      <c r="D37" s="12">
        <v>1920</v>
      </c>
      <c r="E37" s="12">
        <v>1788</v>
      </c>
      <c r="F37" s="12">
        <v>1769</v>
      </c>
      <c r="G37" s="12">
        <v>1789</v>
      </c>
      <c r="H37" s="12">
        <v>2056</v>
      </c>
      <c r="I37" s="12">
        <v>2466</v>
      </c>
      <c r="J37" s="12">
        <v>2053.6999999999998</v>
      </c>
      <c r="K37" s="12">
        <v>2019.5</v>
      </c>
      <c r="L37" s="12">
        <v>3033.6</v>
      </c>
      <c r="M37" s="12">
        <v>2824.3</v>
      </c>
      <c r="N37" s="12">
        <v>3414.6</v>
      </c>
      <c r="O37" s="12">
        <v>2104.1999999999998</v>
      </c>
      <c r="P37" s="12">
        <v>2077.0110269899997</v>
      </c>
      <c r="Q37" s="12">
        <v>3082.1</v>
      </c>
      <c r="R37" s="12">
        <v>2829.6520799599998</v>
      </c>
      <c r="S37" s="12">
        <v>2806.5367935499999</v>
      </c>
      <c r="T37" s="12">
        <v>1924.0437457100002</v>
      </c>
      <c r="U37" s="12">
        <v>3067.4696113699993</v>
      </c>
      <c r="V37" s="12">
        <v>3038.6948852400001</v>
      </c>
      <c r="W37" s="12">
        <v>1343.8076032100003</v>
      </c>
      <c r="X37" s="12">
        <v>931.01918858000022</v>
      </c>
      <c r="Y37" s="12">
        <v>920.96422019999977</v>
      </c>
      <c r="Z37" s="12">
        <v>931.40130537000005</v>
      </c>
      <c r="AA37" s="12">
        <v>1253.0058790099997</v>
      </c>
      <c r="AB37" s="12">
        <v>922.42250883999998</v>
      </c>
      <c r="AC37" s="12">
        <v>727.32648476999998</v>
      </c>
      <c r="AD37" s="12">
        <v>724.73930339000003</v>
      </c>
      <c r="AE37" s="12">
        <v>609.0211858900002</v>
      </c>
      <c r="AF37" s="12">
        <v>663.98321764000036</v>
      </c>
      <c r="AG37" s="12">
        <v>674.53001490000008</v>
      </c>
      <c r="AH37" s="12">
        <v>1055.6990909699998</v>
      </c>
      <c r="AI37" s="12">
        <v>1041.80329949</v>
      </c>
      <c r="AJ37" s="12">
        <v>844.12414612999987</v>
      </c>
      <c r="AK37" s="12">
        <v>855.60056396999994</v>
      </c>
      <c r="AL37" s="12">
        <v>1108.6568047199999</v>
      </c>
      <c r="AM37" s="12">
        <v>709.2023935000002</v>
      </c>
      <c r="AN37" s="12">
        <v>704.17908065999995</v>
      </c>
      <c r="AO37" s="12">
        <v>734.5449342899999</v>
      </c>
    </row>
    <row r="38" spans="1:41" x14ac:dyDescent="0.25">
      <c r="A38" s="1" t="s">
        <v>29</v>
      </c>
      <c r="B38" s="12">
        <v>551.5</v>
      </c>
      <c r="C38" s="12">
        <v>3229</v>
      </c>
      <c r="D38" s="12">
        <v>2018</v>
      </c>
      <c r="E38" s="12">
        <v>351</v>
      </c>
      <c r="F38" s="12">
        <v>401</v>
      </c>
      <c r="G38" s="12">
        <v>2984</v>
      </c>
      <c r="H38" s="12">
        <v>3342</v>
      </c>
      <c r="I38" s="12">
        <v>2877.2</v>
      </c>
      <c r="J38" s="12">
        <v>274.39999999999998</v>
      </c>
      <c r="K38" s="12">
        <v>284.39999999999998</v>
      </c>
      <c r="L38" s="12">
        <v>2548.1999999999998</v>
      </c>
      <c r="M38" s="12">
        <v>1775.1</v>
      </c>
      <c r="N38" s="12">
        <v>1053.0999999999999</v>
      </c>
      <c r="O38" s="12">
        <v>383.4</v>
      </c>
      <c r="P38" s="12">
        <v>386.37558200000012</v>
      </c>
      <c r="Q38" s="12">
        <v>4460.6000000000004</v>
      </c>
      <c r="R38" s="12">
        <v>1719.6305070000001</v>
      </c>
      <c r="S38" s="12">
        <v>931.50356299999999</v>
      </c>
      <c r="T38" s="12">
        <v>385.33983199999989</v>
      </c>
      <c r="U38" s="12">
        <v>1709.7277450000001</v>
      </c>
      <c r="V38" s="12">
        <v>1156.3882530000001</v>
      </c>
      <c r="W38" s="12">
        <v>809.63886546000003</v>
      </c>
      <c r="X38" s="12">
        <v>318.78925228999992</v>
      </c>
      <c r="Y38" s="12">
        <v>318.73756047999973</v>
      </c>
      <c r="Z38" s="12">
        <v>326.32544484999994</v>
      </c>
      <c r="AA38" s="12">
        <v>315.32715703999986</v>
      </c>
      <c r="AB38" s="12">
        <v>269.61524805999989</v>
      </c>
      <c r="AC38" s="12">
        <v>240.93065799999999</v>
      </c>
      <c r="AD38" s="12">
        <v>242.36068711999997</v>
      </c>
      <c r="AE38" s="12">
        <v>1093.0418800000002</v>
      </c>
      <c r="AF38" s="12">
        <v>287.35138103999992</v>
      </c>
      <c r="AG38" s="12">
        <v>239.43297405999999</v>
      </c>
      <c r="AH38" s="12">
        <v>251.15473299999999</v>
      </c>
      <c r="AI38" s="12">
        <v>250.93738200000001</v>
      </c>
      <c r="AJ38" s="12">
        <v>278.93649799999997</v>
      </c>
      <c r="AK38" s="12">
        <v>326.68650400000001</v>
      </c>
      <c r="AL38" s="12">
        <v>328.61045899999999</v>
      </c>
      <c r="AM38" s="12">
        <v>315.21666499999998</v>
      </c>
      <c r="AN38" s="12">
        <v>278.393685</v>
      </c>
      <c r="AO38" s="12">
        <v>302.35495100000003</v>
      </c>
    </row>
    <row r="39" spans="1:41" x14ac:dyDescent="0.25">
      <c r="A39" s="1" t="s">
        <v>30</v>
      </c>
      <c r="B39" s="12">
        <v>563.5</v>
      </c>
      <c r="C39" s="12">
        <v>1631</v>
      </c>
      <c r="D39" s="12">
        <v>1652</v>
      </c>
      <c r="E39" s="12">
        <v>476</v>
      </c>
      <c r="F39" s="12">
        <v>448</v>
      </c>
      <c r="G39" s="12">
        <v>732</v>
      </c>
      <c r="H39" s="12">
        <v>693</v>
      </c>
      <c r="I39" s="12">
        <v>731.2</v>
      </c>
      <c r="J39" s="12">
        <v>508.8</v>
      </c>
      <c r="K39" s="12">
        <v>522.9</v>
      </c>
      <c r="L39" s="12">
        <v>715.1</v>
      </c>
      <c r="M39" s="12">
        <v>866.1</v>
      </c>
      <c r="N39" s="12">
        <v>900.3</v>
      </c>
      <c r="O39" s="12">
        <v>697</v>
      </c>
      <c r="P39" s="12">
        <v>655.45746257000008</v>
      </c>
      <c r="Q39" s="12">
        <v>925.5</v>
      </c>
      <c r="R39" s="12">
        <v>1683.8422236199999</v>
      </c>
      <c r="S39" s="12">
        <v>985.65617321000013</v>
      </c>
      <c r="T39" s="12">
        <v>703.96587955000041</v>
      </c>
      <c r="U39" s="12">
        <v>534.81701106000014</v>
      </c>
      <c r="V39" s="12">
        <v>782.46003538000014</v>
      </c>
      <c r="W39" s="12">
        <v>653.88970334999976</v>
      </c>
      <c r="X39" s="12">
        <v>278.14021277999996</v>
      </c>
      <c r="Y39" s="12">
        <v>335.71225242000014</v>
      </c>
      <c r="Z39" s="12">
        <v>402.89727445000017</v>
      </c>
      <c r="AA39" s="12">
        <v>394.29618826000001</v>
      </c>
      <c r="AB39" s="12">
        <v>848.74743493000005</v>
      </c>
      <c r="AC39" s="12">
        <v>902.78595596000014</v>
      </c>
      <c r="AD39" s="12">
        <v>538.42279903999997</v>
      </c>
      <c r="AE39" s="12">
        <v>216.64649627999995</v>
      </c>
      <c r="AF39" s="12">
        <v>596.83305841000015</v>
      </c>
      <c r="AG39" s="12">
        <v>434.05859927999995</v>
      </c>
      <c r="AH39" s="12">
        <v>406.42165279000005</v>
      </c>
      <c r="AI39" s="12">
        <v>405.61123653999994</v>
      </c>
      <c r="AJ39" s="12">
        <v>353.68159257999997</v>
      </c>
      <c r="AK39" s="12">
        <v>1006.0606681100001</v>
      </c>
      <c r="AL39" s="12">
        <v>593.75012079999999</v>
      </c>
      <c r="AM39" s="12">
        <v>550.81158570000002</v>
      </c>
      <c r="AN39" s="12">
        <v>540.98061604999998</v>
      </c>
      <c r="AO39" s="12">
        <v>297.92508425</v>
      </c>
    </row>
    <row r="40" spans="1:41" x14ac:dyDescent="0.25">
      <c r="A40" s="1" t="s">
        <v>31</v>
      </c>
      <c r="B40" s="12">
        <v>1138.5999999999999</v>
      </c>
      <c r="C40" s="12">
        <v>1298</v>
      </c>
      <c r="D40" s="12">
        <v>1279</v>
      </c>
      <c r="E40" s="12">
        <v>1308</v>
      </c>
      <c r="F40" s="12">
        <v>1308</v>
      </c>
      <c r="G40" s="12">
        <v>1628</v>
      </c>
      <c r="H40" s="12">
        <v>1658</v>
      </c>
      <c r="I40" s="12">
        <v>1532.5</v>
      </c>
      <c r="J40" s="12">
        <v>1571.3</v>
      </c>
      <c r="K40" s="12">
        <v>2715.3</v>
      </c>
      <c r="L40" s="12">
        <v>2612.6</v>
      </c>
      <c r="M40" s="12">
        <v>2279.3000000000002</v>
      </c>
      <c r="N40" s="12">
        <v>2092.1</v>
      </c>
      <c r="O40" s="12">
        <v>2361.9</v>
      </c>
      <c r="P40" s="12">
        <v>2361.8885448200003</v>
      </c>
      <c r="Q40" s="12">
        <v>2492.8000000000002</v>
      </c>
      <c r="R40" s="12">
        <v>2611.6474570500004</v>
      </c>
      <c r="S40" s="12">
        <v>1958.3674473299993</v>
      </c>
      <c r="T40" s="12">
        <v>2035.3487719400009</v>
      </c>
      <c r="U40" s="12">
        <v>2449.2313822000001</v>
      </c>
      <c r="V40" s="12">
        <v>2342.0714091300001</v>
      </c>
      <c r="W40" s="12">
        <v>1742.9342078400002</v>
      </c>
      <c r="X40" s="12">
        <v>2020.5806743200001</v>
      </c>
      <c r="Y40" s="12">
        <v>2020.5806743400001</v>
      </c>
      <c r="Z40" s="12">
        <v>2008.9683893300003</v>
      </c>
      <c r="AA40" s="12">
        <v>1714.9908432</v>
      </c>
      <c r="AB40" s="12">
        <v>2101.88751297</v>
      </c>
      <c r="AC40" s="12">
        <v>3260.3998126400002</v>
      </c>
      <c r="AD40" s="12">
        <v>3260.3998126400002</v>
      </c>
      <c r="AE40" s="12">
        <v>1937.0539111599999</v>
      </c>
      <c r="AF40" s="12">
        <v>2414.9816045699995</v>
      </c>
      <c r="AG40" s="12">
        <v>1920.61667837</v>
      </c>
      <c r="AH40" s="12">
        <v>3004.6569545399998</v>
      </c>
      <c r="AI40" s="12">
        <v>3004.6569545399998</v>
      </c>
      <c r="AJ40" s="12">
        <v>1981.1301452999996</v>
      </c>
      <c r="AK40" s="12">
        <v>1859.6685565</v>
      </c>
      <c r="AL40" s="12">
        <v>1311.8526082999999</v>
      </c>
      <c r="AM40" s="12">
        <v>1750.0111868200001</v>
      </c>
      <c r="AN40" s="12">
        <v>1747.2234376200001</v>
      </c>
      <c r="AO40" s="12">
        <v>1566.9801797800003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2" bestFit="1" customWidth="1"/>
    <col min="3" max="4" width="11.140625" bestFit="1" customWidth="1"/>
    <col min="5" max="9" width="12" bestFit="1" customWidth="1"/>
    <col min="10" max="10" width="11.5703125" bestFit="1" customWidth="1"/>
    <col min="11" max="11" width="11.140625" bestFit="1" customWidth="1"/>
    <col min="12" max="12" width="12" bestFit="1" customWidth="1"/>
    <col min="13" max="14" width="11.5703125" bestFit="1" customWidth="1"/>
    <col min="15" max="15" width="10.7109375" bestFit="1" customWidth="1"/>
    <col min="16" max="16" width="11.140625" bestFit="1" customWidth="1"/>
    <col min="17" max="17" width="12" bestFit="1" customWidth="1"/>
    <col min="18" max="18" width="10.7109375" bestFit="1" customWidth="1"/>
    <col min="19" max="19" width="11.5703125" bestFit="1" customWidth="1"/>
    <col min="20" max="20" width="10.7109375" bestFit="1" customWidth="1"/>
    <col min="21" max="23" width="11.5703125" bestFit="1" customWidth="1"/>
    <col min="24" max="25" width="10.7109375" bestFit="1" customWidth="1"/>
    <col min="26" max="26" width="11.5703125" bestFit="1" customWidth="1"/>
    <col min="27" max="27" width="12" bestFit="1" customWidth="1"/>
    <col min="28" max="28" width="11.5703125" bestFit="1" customWidth="1"/>
    <col min="29" max="30" width="12" bestFit="1" customWidth="1"/>
    <col min="31" max="31" width="13.85546875" bestFit="1" customWidth="1"/>
    <col min="32" max="34" width="9.5703125" bestFit="1" customWidth="1"/>
    <col min="35" max="35" width="9.42578125" customWidth="1"/>
  </cols>
  <sheetData>
    <row r="1" spans="1:41" x14ac:dyDescent="0.25">
      <c r="A1" s="7" t="s">
        <v>34</v>
      </c>
      <c r="B1" t="s">
        <v>46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112.6</v>
      </c>
      <c r="C10" s="12">
        <v>113</v>
      </c>
      <c r="D10" s="12">
        <v>120</v>
      </c>
      <c r="E10" s="12">
        <v>-1642</v>
      </c>
      <c r="F10" s="12">
        <v>-1642</v>
      </c>
      <c r="G10" s="12">
        <v>-2593</v>
      </c>
      <c r="H10" s="12">
        <v>-2933</v>
      </c>
      <c r="I10" s="12">
        <v>-3464.6</v>
      </c>
      <c r="J10" s="12">
        <v>-2172.6999999999998</v>
      </c>
      <c r="K10" s="12">
        <v>-2172.6999999999998</v>
      </c>
      <c r="L10" s="12">
        <v>-3171.4</v>
      </c>
      <c r="M10" s="12">
        <v>-3645.6</v>
      </c>
      <c r="N10" s="12">
        <v>-2423.9</v>
      </c>
      <c r="O10" s="12">
        <v>-1406.4</v>
      </c>
      <c r="P10" s="12">
        <v>-1406.4148391700001</v>
      </c>
      <c r="Q10" s="12">
        <v>-2528.6999999999998</v>
      </c>
      <c r="R10" s="12">
        <v>-2645.07368008</v>
      </c>
      <c r="S10" s="12">
        <v>-3013.5007740800002</v>
      </c>
      <c r="T10" s="12">
        <v>-2268.5363892</v>
      </c>
      <c r="U10" s="12">
        <v>-3585.4562686400004</v>
      </c>
      <c r="V10" s="12">
        <v>-3876.3740812699998</v>
      </c>
      <c r="W10" s="12">
        <v>-3616.2281463299996</v>
      </c>
      <c r="X10" s="12">
        <v>-2131.6961363599999</v>
      </c>
      <c r="Y10" s="12">
        <v>-2131.6961363599999</v>
      </c>
      <c r="Z10" s="12">
        <v>-2481.1376207600006</v>
      </c>
      <c r="AA10" s="12">
        <v>-3314.3423333999995</v>
      </c>
      <c r="AB10" s="12">
        <v>-2553.7256051500003</v>
      </c>
      <c r="AC10" s="12">
        <v>-2019.8257272500002</v>
      </c>
      <c r="AD10" s="12">
        <v>-2019.8257272500002</v>
      </c>
      <c r="AE10" s="12">
        <v>-2051.6186088299996</v>
      </c>
      <c r="AF10" s="12">
        <v>-2783.5339173900002</v>
      </c>
      <c r="AG10" s="12">
        <v>-2990.6279090100002</v>
      </c>
      <c r="AH10" s="12">
        <v>-1026.5699428999999</v>
      </c>
      <c r="AI10" s="12">
        <v>-1026.5699428999999</v>
      </c>
      <c r="AJ10" s="12">
        <v>-1525.2497414499999</v>
      </c>
      <c r="AK10" s="12">
        <v>-1613.6386278</v>
      </c>
      <c r="AL10" s="12">
        <v>-1650.7272819900002</v>
      </c>
      <c r="AM10" s="12">
        <v>-507.72592134000001</v>
      </c>
      <c r="AN10" s="12">
        <v>-507.72592134000001</v>
      </c>
      <c r="AO10" s="12">
        <v>-876.90288046000012</v>
      </c>
    </row>
    <row r="11" spans="1:41" x14ac:dyDescent="0.25">
      <c r="A11" s="1" t="s">
        <v>2</v>
      </c>
      <c r="B11" s="12">
        <v>5595.2</v>
      </c>
      <c r="C11" s="12">
        <v>3545</v>
      </c>
      <c r="D11" s="12">
        <v>3006</v>
      </c>
      <c r="E11" s="12">
        <v>5121</v>
      </c>
      <c r="F11" s="12">
        <v>5236</v>
      </c>
      <c r="G11" s="12">
        <v>4981</v>
      </c>
      <c r="H11" s="12">
        <v>4727</v>
      </c>
      <c r="I11" s="12">
        <v>3395.7</v>
      </c>
      <c r="J11" s="12">
        <v>5145.1000000000004</v>
      </c>
      <c r="K11" s="12">
        <v>3738.4</v>
      </c>
      <c r="L11" s="12">
        <v>5326</v>
      </c>
      <c r="M11" s="12">
        <v>4120.7</v>
      </c>
      <c r="N11" s="12">
        <v>2004.6</v>
      </c>
      <c r="O11" s="12">
        <v>3976.3</v>
      </c>
      <c r="P11" s="12">
        <v>3867.7138502499997</v>
      </c>
      <c r="Q11" s="12">
        <v>3813.7</v>
      </c>
      <c r="R11" s="12">
        <v>2595.4081623000006</v>
      </c>
      <c r="S11" s="12">
        <v>2363.04178598</v>
      </c>
      <c r="T11" s="12">
        <v>3888.3683070200004</v>
      </c>
      <c r="U11" s="12">
        <v>5122.2344399100002</v>
      </c>
      <c r="V11" s="12">
        <v>2296.1149007299996</v>
      </c>
      <c r="W11" s="12">
        <v>-2038.7639909200011</v>
      </c>
      <c r="X11" s="12">
        <v>1648.0608208399999</v>
      </c>
      <c r="Y11" s="12">
        <v>1466.9479096499995</v>
      </c>
      <c r="Z11" s="12">
        <v>1073.6592481999996</v>
      </c>
      <c r="AA11" s="12">
        <v>-9.180494400000498</v>
      </c>
      <c r="AB11" s="12">
        <v>-1512.5237780000004</v>
      </c>
      <c r="AC11" s="12">
        <v>180.51294814999983</v>
      </c>
      <c r="AD11" s="12">
        <v>90.77090791000137</v>
      </c>
      <c r="AE11" s="12">
        <v>-108.44842410000001</v>
      </c>
      <c r="AF11" s="12">
        <v>-1297.781633399999</v>
      </c>
      <c r="AG11" s="12">
        <v>-3391.1946927000004</v>
      </c>
      <c r="AH11" s="12">
        <v>3344.1538692399999</v>
      </c>
      <c r="AI11" s="12">
        <v>1243.7072487900004</v>
      </c>
      <c r="AJ11" s="12">
        <v>462.51557770000045</v>
      </c>
      <c r="AK11" s="12">
        <v>1157.9494615700005</v>
      </c>
      <c r="AL11" s="12">
        <v>-1633.6429427199992</v>
      </c>
      <c r="AM11" s="12">
        <v>1543.5206532899992</v>
      </c>
      <c r="AN11" s="12">
        <v>1608.447217169999</v>
      </c>
      <c r="AO11" s="12">
        <v>325.84763402999988</v>
      </c>
    </row>
    <row r="12" spans="1:41" x14ac:dyDescent="0.25">
      <c r="A12" s="1" t="s">
        <v>3</v>
      </c>
      <c r="B12" s="12">
        <v>1172.9000000000001</v>
      </c>
      <c r="C12" s="12">
        <v>985</v>
      </c>
      <c r="D12" s="12">
        <v>1123</v>
      </c>
      <c r="E12" s="12">
        <v>-748</v>
      </c>
      <c r="F12" s="12">
        <v>-748</v>
      </c>
      <c r="G12" s="12">
        <v>-1086</v>
      </c>
      <c r="H12" s="12">
        <v>-513</v>
      </c>
      <c r="I12" s="12">
        <v>-724.5</v>
      </c>
      <c r="J12" s="12">
        <v>-297.2</v>
      </c>
      <c r="K12" s="12">
        <v>-297.2</v>
      </c>
      <c r="L12" s="12">
        <v>-660.6</v>
      </c>
      <c r="M12" s="12">
        <v>-859.3</v>
      </c>
      <c r="N12" s="12">
        <v>-824.5</v>
      </c>
      <c r="O12" s="12">
        <v>-197.5</v>
      </c>
      <c r="P12" s="12">
        <v>-197.47479908000003</v>
      </c>
      <c r="Q12" s="12">
        <v>-368.3</v>
      </c>
      <c r="R12" s="12">
        <v>-707.89579530000015</v>
      </c>
      <c r="S12" s="12">
        <v>-517.17103532999977</v>
      </c>
      <c r="T12" s="12">
        <v>339.79425535999997</v>
      </c>
      <c r="U12" s="12">
        <v>-144.12647174000017</v>
      </c>
      <c r="V12" s="12">
        <v>-397.52877053999998</v>
      </c>
      <c r="W12" s="12">
        <v>-777.78853877000029</v>
      </c>
      <c r="X12" s="12">
        <v>-241.68277077000005</v>
      </c>
      <c r="Y12" s="12">
        <v>-241.68277077000005</v>
      </c>
      <c r="Z12" s="12">
        <v>-1094.3272065699998</v>
      </c>
      <c r="AA12" s="12">
        <v>-2002.0103823299996</v>
      </c>
      <c r="AB12" s="12">
        <v>-2118.48956026</v>
      </c>
      <c r="AC12" s="12">
        <v>-1289.8829950899999</v>
      </c>
      <c r="AD12" s="12">
        <v>-1342.5047164599994</v>
      </c>
      <c r="AE12" s="12">
        <v>-2007.4838035</v>
      </c>
      <c r="AF12" s="12">
        <v>-3375.4200239899997</v>
      </c>
      <c r="AG12" s="12">
        <v>-3332.6736368600004</v>
      </c>
      <c r="AH12" s="12">
        <v>-2872.05409547</v>
      </c>
      <c r="AI12" s="12">
        <v>-2280.80384757</v>
      </c>
      <c r="AJ12" s="12">
        <v>-3366.5513657799993</v>
      </c>
      <c r="AK12" s="12">
        <v>-3585.7330986699999</v>
      </c>
      <c r="AL12" s="12">
        <v>-3582.9206121500006</v>
      </c>
      <c r="AM12" s="12">
        <v>-2326.8594863200005</v>
      </c>
      <c r="AN12" s="12">
        <v>-2423.9776284200002</v>
      </c>
      <c r="AO12" s="12">
        <v>-2795.2951028300004</v>
      </c>
    </row>
    <row r="13" spans="1:41" x14ac:dyDescent="0.25">
      <c r="A13" s="1" t="s">
        <v>4</v>
      </c>
      <c r="B13" s="12">
        <v>286</v>
      </c>
      <c r="C13" s="12">
        <v>85</v>
      </c>
      <c r="D13" s="12">
        <v>110</v>
      </c>
      <c r="E13" s="12">
        <v>-233</v>
      </c>
      <c r="F13" s="12">
        <v>-233</v>
      </c>
      <c r="G13" s="12">
        <v>-1243</v>
      </c>
      <c r="H13" s="12">
        <v>-1590</v>
      </c>
      <c r="I13" s="12">
        <v>-2144.3000000000002</v>
      </c>
      <c r="J13" s="12">
        <v>-765.2</v>
      </c>
      <c r="K13" s="12">
        <v>-765.2</v>
      </c>
      <c r="L13" s="12">
        <v>-1871.9</v>
      </c>
      <c r="M13" s="12">
        <v>-2440.1</v>
      </c>
      <c r="N13" s="12">
        <v>-2537</v>
      </c>
      <c r="O13" s="12">
        <v>-1577.1</v>
      </c>
      <c r="P13" s="12">
        <v>-1577.1152881599999</v>
      </c>
      <c r="Q13" s="12">
        <v>-2468.9</v>
      </c>
      <c r="R13" s="12">
        <v>-2464.1048081899994</v>
      </c>
      <c r="S13" s="12">
        <v>-2455.8860575999997</v>
      </c>
      <c r="T13" s="12">
        <v>-1491.59673028</v>
      </c>
      <c r="U13" s="12">
        <v>-1908.0783192099998</v>
      </c>
      <c r="V13" s="12">
        <v>-1602.5388981400001</v>
      </c>
      <c r="W13" s="12">
        <v>-1371.5640894000001</v>
      </c>
      <c r="X13" s="12">
        <v>-1043.7731746200002</v>
      </c>
      <c r="Y13" s="12">
        <v>-1043.7731746200002</v>
      </c>
      <c r="Z13" s="12">
        <v>-2270.53295058</v>
      </c>
      <c r="AA13" s="12">
        <v>-3261.2431961700004</v>
      </c>
      <c r="AB13" s="12">
        <v>-3336.0182231799999</v>
      </c>
      <c r="AC13" s="12">
        <v>-2329.1461134900001</v>
      </c>
      <c r="AD13" s="12">
        <v>-2329.1461134900001</v>
      </c>
      <c r="AE13" s="12">
        <v>-4006.87440165</v>
      </c>
      <c r="AF13" s="12">
        <v>-5301.7990238599996</v>
      </c>
      <c r="AG13" s="12">
        <v>-5818.3616378499992</v>
      </c>
      <c r="AH13" s="12">
        <v>-4777.7822718299994</v>
      </c>
      <c r="AI13" s="12">
        <v>-4777.7822718299994</v>
      </c>
      <c r="AJ13" s="12">
        <v>-5690.4463372800001</v>
      </c>
      <c r="AK13" s="12">
        <v>-6267.8019225799999</v>
      </c>
      <c r="AL13" s="12">
        <v>-6371.1094019600005</v>
      </c>
      <c r="AM13" s="12">
        <v>-5660.5275327200006</v>
      </c>
      <c r="AN13" s="12">
        <v>-5660.5275327200006</v>
      </c>
      <c r="AO13" s="12">
        <v>-7166.6424962100009</v>
      </c>
    </row>
    <row r="14" spans="1:41" x14ac:dyDescent="0.25">
      <c r="A14" s="1" t="s">
        <v>5</v>
      </c>
      <c r="B14" s="12">
        <v>2109.4</v>
      </c>
      <c r="C14" s="12">
        <v>2326</v>
      </c>
      <c r="D14" s="12">
        <v>2813</v>
      </c>
      <c r="E14" s="12">
        <v>2420</v>
      </c>
      <c r="F14" s="12">
        <v>2391</v>
      </c>
      <c r="G14" s="12">
        <v>750</v>
      </c>
      <c r="H14" s="12">
        <v>510</v>
      </c>
      <c r="I14" s="12">
        <v>379.7</v>
      </c>
      <c r="J14" s="12">
        <v>1679.9</v>
      </c>
      <c r="K14" s="12">
        <v>1679.9</v>
      </c>
      <c r="L14" s="12">
        <v>437.9</v>
      </c>
      <c r="M14" s="12">
        <v>308.89999999999998</v>
      </c>
      <c r="N14" s="12">
        <v>1058.7</v>
      </c>
      <c r="O14" s="12">
        <v>1637.9</v>
      </c>
      <c r="P14" s="12">
        <v>1637.943847</v>
      </c>
      <c r="Q14" s="12">
        <v>-690.3</v>
      </c>
      <c r="R14" s="12">
        <v>-725.57176143999959</v>
      </c>
      <c r="S14" s="12">
        <v>-140.51174100000026</v>
      </c>
      <c r="T14" s="12">
        <v>558.95484199999987</v>
      </c>
      <c r="U14" s="12">
        <v>466.68147435999936</v>
      </c>
      <c r="V14" s="12">
        <v>586.17316600000004</v>
      </c>
      <c r="W14" s="12">
        <v>473.38988118999987</v>
      </c>
      <c r="X14" s="12">
        <v>806.90004599999997</v>
      </c>
      <c r="Y14" s="12">
        <v>759.00046100000009</v>
      </c>
      <c r="Z14" s="12">
        <v>-1332.60491239</v>
      </c>
      <c r="AA14" s="12">
        <v>-1782.8076260000003</v>
      </c>
      <c r="AB14" s="12">
        <v>-469.80233599999997</v>
      </c>
      <c r="AC14" s="12">
        <v>1324.7166699999998</v>
      </c>
      <c r="AD14" s="12">
        <v>1324.7166699999998</v>
      </c>
      <c r="AE14" s="12">
        <v>1305.1894569999999</v>
      </c>
      <c r="AF14" s="12">
        <v>962.95948799999996</v>
      </c>
      <c r="AG14" s="12">
        <v>-11.833552000000054</v>
      </c>
      <c r="AH14" s="12">
        <v>102.39862400000004</v>
      </c>
      <c r="AI14" s="12">
        <v>179.43209900000011</v>
      </c>
      <c r="AJ14" s="12">
        <v>-2765.1726790000002</v>
      </c>
      <c r="AK14" s="12">
        <v>-3895.0585060000003</v>
      </c>
      <c r="AL14" s="12">
        <v>-2598.5696959999996</v>
      </c>
      <c r="AM14" s="12">
        <v>-1619.2059209999998</v>
      </c>
      <c r="AN14" s="12">
        <v>-1619.2059209999998</v>
      </c>
      <c r="AO14" s="12">
        <v>-5883.7279229999995</v>
      </c>
    </row>
    <row r="15" spans="1:41" x14ac:dyDescent="0.25">
      <c r="A15" s="1" t="s">
        <v>6</v>
      </c>
      <c r="B15" s="12">
        <v>1100.5999999999999</v>
      </c>
      <c r="C15" s="12">
        <v>1408</v>
      </c>
      <c r="D15" s="12">
        <v>1025</v>
      </c>
      <c r="E15" s="12">
        <v>1008</v>
      </c>
      <c r="F15" s="12">
        <v>999</v>
      </c>
      <c r="G15" s="12">
        <v>909</v>
      </c>
      <c r="H15" s="12">
        <v>771</v>
      </c>
      <c r="I15" s="12">
        <v>717.8</v>
      </c>
      <c r="J15" s="12">
        <v>1606.8</v>
      </c>
      <c r="K15" s="12">
        <v>1608.2</v>
      </c>
      <c r="L15" s="12">
        <v>1745.7</v>
      </c>
      <c r="M15" s="12">
        <v>1709.4</v>
      </c>
      <c r="N15" s="12">
        <v>1273.5</v>
      </c>
      <c r="O15" s="12">
        <v>1282.4000000000001</v>
      </c>
      <c r="P15" s="12">
        <v>1282.3967981000001</v>
      </c>
      <c r="Q15" s="12">
        <v>1855.5</v>
      </c>
      <c r="R15" s="12">
        <v>1875.9438220599995</v>
      </c>
      <c r="S15" s="12">
        <v>1775.26016263</v>
      </c>
      <c r="T15" s="12">
        <v>1601.8555153300003</v>
      </c>
      <c r="U15" s="12">
        <v>1220.8933832300004</v>
      </c>
      <c r="V15" s="12">
        <v>1475.3043379000001</v>
      </c>
      <c r="W15" s="12">
        <v>1880.8931606199999</v>
      </c>
      <c r="X15" s="12">
        <v>2281.9173725699998</v>
      </c>
      <c r="Y15" s="12">
        <v>2281.2657806100001</v>
      </c>
      <c r="Z15" s="12">
        <v>2444.1182928499993</v>
      </c>
      <c r="AA15" s="12">
        <v>2319.8923813099996</v>
      </c>
      <c r="AB15" s="12">
        <v>2501.3096075600001</v>
      </c>
      <c r="AC15" s="12">
        <v>3108.93661109</v>
      </c>
      <c r="AD15" s="12">
        <v>3101.7993279099996</v>
      </c>
      <c r="AE15" s="12">
        <v>514.33499890999997</v>
      </c>
      <c r="AF15" s="12">
        <v>-77.247062109999888</v>
      </c>
      <c r="AG15" s="12">
        <v>-302.77866408</v>
      </c>
      <c r="AH15" s="12">
        <v>625.53888469000003</v>
      </c>
      <c r="AI15" s="12">
        <v>616.89987085999996</v>
      </c>
      <c r="AJ15" s="12">
        <v>271.90207039999984</v>
      </c>
      <c r="AK15" s="12">
        <v>-91.657734209999944</v>
      </c>
      <c r="AL15" s="12">
        <v>36.75383829000009</v>
      </c>
      <c r="AM15" s="12">
        <v>-11.354177679999793</v>
      </c>
      <c r="AN15" s="12">
        <v>-9.6905059600001096</v>
      </c>
      <c r="AO15" s="12">
        <v>-566.93008176999979</v>
      </c>
    </row>
    <row r="16" spans="1:41" x14ac:dyDescent="0.25">
      <c r="A16" s="1" t="s">
        <v>7</v>
      </c>
      <c r="B16" s="12">
        <v>5798.2</v>
      </c>
      <c r="C16" s="12">
        <v>3490</v>
      </c>
      <c r="D16" s="12">
        <v>2818</v>
      </c>
      <c r="E16" s="12">
        <v>581</v>
      </c>
      <c r="F16" s="12">
        <v>581</v>
      </c>
      <c r="G16" s="12">
        <v>3359</v>
      </c>
      <c r="H16" s="12">
        <v>696</v>
      </c>
      <c r="I16" s="12">
        <v>2707.8</v>
      </c>
      <c r="J16" s="12">
        <v>2320.8000000000002</v>
      </c>
      <c r="K16" s="12">
        <v>2320.8000000000002</v>
      </c>
      <c r="L16" s="12">
        <v>-2893.5</v>
      </c>
      <c r="M16" s="12">
        <v>-3379.9</v>
      </c>
      <c r="N16" s="12">
        <v>-2756.3</v>
      </c>
      <c r="O16" s="12">
        <v>-3504.3</v>
      </c>
      <c r="P16" s="12">
        <v>-3504.2878970000002</v>
      </c>
      <c r="Q16" s="12">
        <v>-5964.8</v>
      </c>
      <c r="R16" s="12">
        <v>-6047.6472709999998</v>
      </c>
      <c r="S16" s="12">
        <v>-8250.4451750000007</v>
      </c>
      <c r="T16" s="12">
        <v>-6335.3309869999994</v>
      </c>
      <c r="U16" s="12">
        <v>-7209.4896920000001</v>
      </c>
      <c r="V16" s="12">
        <v>-7786.9421950000005</v>
      </c>
      <c r="W16" s="12">
        <v>-8889.8683249999995</v>
      </c>
      <c r="X16" s="12">
        <v>-6579.6203439999999</v>
      </c>
      <c r="Y16" s="12">
        <v>-5729.8157819999997</v>
      </c>
      <c r="Z16" s="12">
        <v>-9364.9562480000004</v>
      </c>
      <c r="AA16" s="12">
        <v>-11166.16814</v>
      </c>
      <c r="AB16" s="12">
        <v>-10830.986998</v>
      </c>
      <c r="AC16" s="12">
        <v>-9157.6195019999996</v>
      </c>
      <c r="AD16" s="12">
        <v>-8483.6429510000016</v>
      </c>
      <c r="AE16" s="12">
        <v>-8483.6429510000016</v>
      </c>
      <c r="AF16" s="12">
        <v>-11980.746646</v>
      </c>
      <c r="AG16" s="12">
        <v>-13859.569190999999</v>
      </c>
      <c r="AH16" s="12">
        <v>-11653.453707000001</v>
      </c>
      <c r="AI16" s="12">
        <v>-10312.250649</v>
      </c>
      <c r="AJ16" s="12">
        <v>-10312.250649</v>
      </c>
      <c r="AK16" s="12">
        <v>-12333.637037</v>
      </c>
      <c r="AL16" s="12">
        <v>-11396.031363999999</v>
      </c>
      <c r="AM16" s="12">
        <v>-7404.4368299999987</v>
      </c>
      <c r="AN16" s="12">
        <v>-5428.7206430000006</v>
      </c>
      <c r="AO16" s="12">
        <v>-9864.7331740000009</v>
      </c>
    </row>
    <row r="17" spans="1:41" x14ac:dyDescent="0.25">
      <c r="A17" s="1" t="s">
        <v>8</v>
      </c>
      <c r="B17" s="12">
        <v>2728.2</v>
      </c>
      <c r="C17" s="12">
        <v>1564</v>
      </c>
      <c r="D17" s="12">
        <v>1429</v>
      </c>
      <c r="E17" s="12">
        <v>2085</v>
      </c>
      <c r="F17" s="12">
        <v>2085</v>
      </c>
      <c r="G17" s="12">
        <v>1573</v>
      </c>
      <c r="H17" s="12">
        <v>811</v>
      </c>
      <c r="I17" s="12">
        <v>-235</v>
      </c>
      <c r="J17" s="12">
        <v>5388.1</v>
      </c>
      <c r="K17" s="12">
        <v>5388.1</v>
      </c>
      <c r="L17" s="12">
        <v>2625.5</v>
      </c>
      <c r="M17" s="12">
        <v>2152.6999999999998</v>
      </c>
      <c r="N17" s="12">
        <v>1672</v>
      </c>
      <c r="O17" s="12">
        <v>6375.8</v>
      </c>
      <c r="P17" s="12">
        <v>6375.8303649999998</v>
      </c>
      <c r="Q17" s="12">
        <v>2991</v>
      </c>
      <c r="R17" s="12">
        <v>3629.7604250000004</v>
      </c>
      <c r="S17" s="12">
        <v>5069.5345299999999</v>
      </c>
      <c r="T17" s="12">
        <v>8369.2186780000011</v>
      </c>
      <c r="U17" s="12">
        <v>2987.8554320000003</v>
      </c>
      <c r="V17" s="12">
        <v>530.47727699999996</v>
      </c>
      <c r="W17" s="12">
        <v>1312.5248339999998</v>
      </c>
      <c r="X17" s="12">
        <v>5099.9096530000006</v>
      </c>
      <c r="Y17" s="12">
        <v>5099.9096530000006</v>
      </c>
      <c r="Z17" s="12">
        <v>610.2740130000002</v>
      </c>
      <c r="AA17" s="12">
        <v>-2193.8016740000003</v>
      </c>
      <c r="AB17" s="12">
        <v>-1818.1246110000006</v>
      </c>
      <c r="AC17" s="12">
        <v>3191.6617200000001</v>
      </c>
      <c r="AD17" s="12">
        <v>3191.6617200000001</v>
      </c>
      <c r="AE17" s="12">
        <v>-1249.9067</v>
      </c>
      <c r="AF17" s="12">
        <v>-2785.7322749999998</v>
      </c>
      <c r="AG17" s="12">
        <v>-4407.3738130000002</v>
      </c>
      <c r="AH17" s="12">
        <v>1732.1395779999998</v>
      </c>
      <c r="AI17" s="12">
        <v>1732.1395779999998</v>
      </c>
      <c r="AJ17" s="12">
        <v>-1681.75153</v>
      </c>
      <c r="AK17" s="12">
        <v>-4762.346974</v>
      </c>
      <c r="AL17" s="12">
        <v>-1688.442538</v>
      </c>
      <c r="AM17" s="12">
        <v>2139.4293640000001</v>
      </c>
      <c r="AN17" s="12">
        <v>2139.4293640000001</v>
      </c>
      <c r="AO17" s="12">
        <v>-879.73380700000007</v>
      </c>
    </row>
    <row r="18" spans="1:41" x14ac:dyDescent="0.25">
      <c r="A18" s="1" t="s">
        <v>9</v>
      </c>
      <c r="B18" s="12">
        <v>22856.5</v>
      </c>
      <c r="C18" s="12">
        <v>11830</v>
      </c>
      <c r="D18" s="12">
        <v>12517</v>
      </c>
      <c r="E18" s="12">
        <v>-23344</v>
      </c>
      <c r="F18" s="12">
        <v>-24566</v>
      </c>
      <c r="G18" s="12">
        <v>-37933</v>
      </c>
      <c r="H18" s="12">
        <v>-39933</v>
      </c>
      <c r="I18" s="12">
        <v>-35078.199999999997</v>
      </c>
      <c r="J18" s="12">
        <v>-13075.6</v>
      </c>
      <c r="K18" s="12">
        <v>-11643.5</v>
      </c>
      <c r="L18" s="12">
        <v>-36273.699999999997</v>
      </c>
      <c r="M18" s="12">
        <v>-21401.200000000001</v>
      </c>
      <c r="N18" s="12">
        <v>-19622.3</v>
      </c>
      <c r="O18" s="12">
        <v>-89.1</v>
      </c>
      <c r="P18" s="12">
        <v>-15972.122244859605</v>
      </c>
      <c r="Q18" s="12">
        <v>-22005.599999999999</v>
      </c>
      <c r="R18" s="12">
        <v>-7801.2801949999994</v>
      </c>
      <c r="S18" s="12">
        <v>-8899.3155609999994</v>
      </c>
      <c r="T18" s="12">
        <v>161.84133900000052</v>
      </c>
      <c r="U18" s="12">
        <v>-9352.9254290000008</v>
      </c>
      <c r="V18" s="12">
        <v>-8486.5793729999987</v>
      </c>
      <c r="W18" s="12">
        <v>-9467.5704229999992</v>
      </c>
      <c r="X18" s="12">
        <v>-2552.3154209999993</v>
      </c>
      <c r="Y18" s="12">
        <v>-4642.8553749999992</v>
      </c>
      <c r="Z18" s="12">
        <v>-15348.626265000001</v>
      </c>
      <c r="AA18" s="12">
        <v>-18548.817898000001</v>
      </c>
      <c r="AB18" s="12">
        <v>-17065.305909999999</v>
      </c>
      <c r="AC18" s="12">
        <v>-4850.9523760000011</v>
      </c>
      <c r="AD18" s="12">
        <v>-5311.6760979999999</v>
      </c>
      <c r="AE18" s="12">
        <v>-15524.552313999999</v>
      </c>
      <c r="AF18" s="12">
        <v>-26610.278482000002</v>
      </c>
      <c r="AG18" s="12">
        <v>-27358.122898000001</v>
      </c>
      <c r="AH18" s="12">
        <v>-14311.648558000001</v>
      </c>
      <c r="AI18" s="12">
        <v>-15745.277661</v>
      </c>
      <c r="AJ18" s="12">
        <v>-33016.339413000002</v>
      </c>
      <c r="AK18" s="12">
        <v>-36622.005854000003</v>
      </c>
      <c r="AL18" s="12">
        <v>-47386.952509000002</v>
      </c>
      <c r="AM18" s="12">
        <v>-40208.023545000004</v>
      </c>
      <c r="AN18" s="12">
        <v>-37889.497223359998</v>
      </c>
      <c r="AO18" s="12">
        <v>-72945.662107000011</v>
      </c>
    </row>
    <row r="19" spans="1:41" x14ac:dyDescent="0.25">
      <c r="A19" s="1" t="s">
        <v>10</v>
      </c>
      <c r="B19" s="12">
        <v>1246.9000000000001</v>
      </c>
      <c r="C19" s="12">
        <v>1148</v>
      </c>
      <c r="D19" s="12">
        <v>696</v>
      </c>
      <c r="E19" s="12">
        <v>-282</v>
      </c>
      <c r="F19" s="12">
        <v>148</v>
      </c>
      <c r="G19" s="12">
        <v>-14</v>
      </c>
      <c r="H19" s="12">
        <v>-1410</v>
      </c>
      <c r="I19" s="12">
        <v>-944.2</v>
      </c>
      <c r="J19" s="12">
        <v>1891.5</v>
      </c>
      <c r="K19" s="12">
        <v>1976.5</v>
      </c>
      <c r="L19" s="12">
        <v>1269</v>
      </c>
      <c r="M19" s="12">
        <v>1513.3</v>
      </c>
      <c r="N19" s="12">
        <v>2079.6999999999998</v>
      </c>
      <c r="O19" s="12">
        <v>3233.6</v>
      </c>
      <c r="P19" s="12">
        <v>2707.0045418500004</v>
      </c>
      <c r="Q19" s="12">
        <v>2148.4</v>
      </c>
      <c r="R19" s="12">
        <v>2311.4854471999979</v>
      </c>
      <c r="S19" s="12">
        <v>2373.74216849</v>
      </c>
      <c r="T19" s="12">
        <v>3812.4455289999996</v>
      </c>
      <c r="U19" s="12">
        <v>3457.54722855</v>
      </c>
      <c r="V19" s="12">
        <v>3452.5175982199999</v>
      </c>
      <c r="W19" s="12" t="s">
        <v>33</v>
      </c>
      <c r="X19" s="12">
        <v>4208.4231582400007</v>
      </c>
      <c r="Y19" s="12">
        <v>0</v>
      </c>
      <c r="Z19" s="12">
        <v>2507.3083329999999</v>
      </c>
      <c r="AA19" s="12">
        <v>0</v>
      </c>
      <c r="AB19" s="12">
        <v>0</v>
      </c>
      <c r="AC19" s="12">
        <v>4270.7962040000002</v>
      </c>
      <c r="AD19" s="12">
        <v>4114.8312239999996</v>
      </c>
      <c r="AE19" s="12">
        <v>2467.1932360000001</v>
      </c>
      <c r="AF19" s="12">
        <v>795.260221</v>
      </c>
      <c r="AG19" s="12">
        <v>-35.919247339999856</v>
      </c>
      <c r="AH19" s="12">
        <v>190.67670046000012</v>
      </c>
      <c r="AI19" s="12">
        <v>681.36220099000002</v>
      </c>
      <c r="AJ19" s="12">
        <v>-147.07195391000005</v>
      </c>
      <c r="AK19" s="12">
        <v>735.82493199999999</v>
      </c>
      <c r="AL19" s="12">
        <v>1297.3134436900002</v>
      </c>
      <c r="AM19" s="12">
        <v>2114.5047240000004</v>
      </c>
      <c r="AN19" s="12">
        <v>724.40052100000025</v>
      </c>
      <c r="AO19" s="12">
        <v>2261.8124550000002</v>
      </c>
    </row>
    <row r="20" spans="1:41" x14ac:dyDescent="0.25">
      <c r="A20" s="1" t="s">
        <v>11</v>
      </c>
      <c r="B20" s="12">
        <v>1995</v>
      </c>
      <c r="C20" s="12">
        <v>3190</v>
      </c>
      <c r="D20" s="12">
        <v>2953</v>
      </c>
      <c r="E20" s="12">
        <v>-9246</v>
      </c>
      <c r="F20" s="12">
        <v>-9246</v>
      </c>
      <c r="G20" s="12">
        <v>-10899</v>
      </c>
      <c r="H20" s="12">
        <v>-10148</v>
      </c>
      <c r="I20" s="12">
        <v>-10140.200000000001</v>
      </c>
      <c r="J20" s="12">
        <v>-6885.6</v>
      </c>
      <c r="K20" s="12">
        <v>-6885.6</v>
      </c>
      <c r="L20" s="12">
        <v>-10578.3</v>
      </c>
      <c r="M20" s="12">
        <v>-12544.8</v>
      </c>
      <c r="N20" s="12">
        <v>-11759.7</v>
      </c>
      <c r="O20" s="12">
        <v>-8152.6</v>
      </c>
      <c r="P20" s="12">
        <v>-8152.62540515</v>
      </c>
      <c r="Q20" s="12">
        <v>-12199.3</v>
      </c>
      <c r="R20" s="12">
        <v>-8578.4206738100002</v>
      </c>
      <c r="S20" s="12">
        <v>-9404.6465176199963</v>
      </c>
      <c r="T20" s="12">
        <v>-6999.0947120300007</v>
      </c>
      <c r="U20" s="12">
        <v>-9140.46205414</v>
      </c>
      <c r="V20" s="12">
        <v>-10596.86906067</v>
      </c>
      <c r="W20" s="12">
        <v>-13630.233767739999</v>
      </c>
      <c r="X20" s="12">
        <v>-11541.6087821</v>
      </c>
      <c r="Y20" s="12">
        <v>-11541.6087821</v>
      </c>
      <c r="Z20" s="12">
        <v>-15791.03936621</v>
      </c>
      <c r="AA20" s="12">
        <v>-20726.978633539999</v>
      </c>
      <c r="AB20" s="12">
        <v>-23187.92867831</v>
      </c>
      <c r="AC20" s="12">
        <v>-22360.205647760002</v>
      </c>
      <c r="AD20" s="12">
        <v>-22360.205647760002</v>
      </c>
      <c r="AE20" s="12">
        <v>-26675.01634572</v>
      </c>
      <c r="AF20" s="12">
        <v>-29868.139439020004</v>
      </c>
      <c r="AG20" s="12">
        <v>-28473.91512727</v>
      </c>
      <c r="AH20" s="12">
        <v>-22620.002315880003</v>
      </c>
      <c r="AI20" s="12">
        <v>-22620.002315880003</v>
      </c>
      <c r="AJ20" s="12">
        <v>-21821.393672259997</v>
      </c>
      <c r="AK20" s="12">
        <v>-24857.822864599999</v>
      </c>
      <c r="AL20" s="12">
        <v>-23019.731557880004</v>
      </c>
      <c r="AM20" s="12">
        <v>-20721.050125559996</v>
      </c>
      <c r="AN20" s="12">
        <v>-20721.050125559996</v>
      </c>
      <c r="AO20" s="12">
        <v>-21225.976183079998</v>
      </c>
    </row>
    <row r="21" spans="1:41" x14ac:dyDescent="0.25">
      <c r="A21" s="1" t="s">
        <v>12</v>
      </c>
      <c r="B21" s="12">
        <v>3609.9</v>
      </c>
      <c r="C21" s="12">
        <v>2621</v>
      </c>
      <c r="D21" s="12">
        <v>1301</v>
      </c>
      <c r="E21" s="12">
        <v>4574</v>
      </c>
      <c r="F21" s="12">
        <v>4574</v>
      </c>
      <c r="G21" s="12">
        <v>1413</v>
      </c>
      <c r="H21" s="12">
        <v>670</v>
      </c>
      <c r="I21" s="12">
        <v>2718.9</v>
      </c>
      <c r="J21" s="12">
        <v>4805.6000000000004</v>
      </c>
      <c r="K21" s="12">
        <v>4805.6000000000004</v>
      </c>
      <c r="L21" s="12">
        <v>3323.2</v>
      </c>
      <c r="M21" s="12">
        <v>2558.3000000000002</v>
      </c>
      <c r="N21" s="12">
        <v>3529.8</v>
      </c>
      <c r="O21" s="12">
        <v>8249.7000000000007</v>
      </c>
      <c r="P21" s="12">
        <v>8249.65236482</v>
      </c>
      <c r="Q21" s="12">
        <v>6266.7</v>
      </c>
      <c r="R21" s="12">
        <v>6232.4800239300002</v>
      </c>
      <c r="S21" s="12">
        <v>3267.0969826599999</v>
      </c>
      <c r="T21" s="12">
        <v>3893.6861195899996</v>
      </c>
      <c r="U21" s="12">
        <v>3734.6236089099998</v>
      </c>
      <c r="V21" s="12">
        <v>2268.6135714100001</v>
      </c>
      <c r="W21" s="12">
        <v>2002.4400953300001</v>
      </c>
      <c r="X21" s="12">
        <v>3830.6011208</v>
      </c>
      <c r="Y21" s="12">
        <v>3830.6011208</v>
      </c>
      <c r="Z21" s="12">
        <v>1086.2114031800002</v>
      </c>
      <c r="AA21" s="12">
        <v>571.17678322000029</v>
      </c>
      <c r="AB21" s="12">
        <v>1518.1945838899996</v>
      </c>
      <c r="AC21" s="12">
        <v>7030.3396985100007</v>
      </c>
      <c r="AD21" s="12">
        <v>7030.3396985100007</v>
      </c>
      <c r="AE21" s="12">
        <v>4001.9903986600007</v>
      </c>
      <c r="AF21" s="12">
        <v>3861.2612470999993</v>
      </c>
      <c r="AG21" s="12">
        <v>2908.4711716200009</v>
      </c>
      <c r="AH21" s="12">
        <v>7818.3270280600009</v>
      </c>
      <c r="AI21" s="12">
        <v>7818.3270280600009</v>
      </c>
      <c r="AJ21" s="12">
        <v>5181.318053949999</v>
      </c>
      <c r="AK21" s="12">
        <v>4582.2594260599999</v>
      </c>
      <c r="AL21" s="12">
        <v>4569.7377640099994</v>
      </c>
      <c r="AM21" s="12">
        <v>9158.6213239999997</v>
      </c>
      <c r="AN21" s="12">
        <v>9158.6213239999997</v>
      </c>
      <c r="AO21" s="12">
        <v>6656.0126780000001</v>
      </c>
    </row>
    <row r="22" spans="1:41" x14ac:dyDescent="0.25">
      <c r="A22" s="1" t="s">
        <v>13</v>
      </c>
      <c r="B22" s="12">
        <v>3149.2</v>
      </c>
      <c r="C22" s="12">
        <v>3045</v>
      </c>
      <c r="D22" s="12">
        <v>2615</v>
      </c>
      <c r="E22" s="12">
        <v>-1355</v>
      </c>
      <c r="F22" s="12">
        <v>-1548</v>
      </c>
      <c r="G22" s="12">
        <v>-2403</v>
      </c>
      <c r="H22" s="12">
        <v>-2688</v>
      </c>
      <c r="I22" s="12">
        <v>-3004.2</v>
      </c>
      <c r="J22" s="12">
        <v>-2058</v>
      </c>
      <c r="K22" s="12">
        <v>-1767.7</v>
      </c>
      <c r="L22" s="12">
        <v>-3042.4</v>
      </c>
      <c r="M22" s="12">
        <v>-4839.8</v>
      </c>
      <c r="N22" s="12">
        <v>-4687.8</v>
      </c>
      <c r="O22" s="12">
        <v>-1716.8</v>
      </c>
      <c r="P22" s="12">
        <v>-1768.1861188999999</v>
      </c>
      <c r="Q22" s="12">
        <v>-2542.3000000000002</v>
      </c>
      <c r="R22" s="12">
        <v>-2125.0939967700001</v>
      </c>
      <c r="S22" s="12">
        <v>-2017.3000310099999</v>
      </c>
      <c r="T22" s="12">
        <v>-708.32441386000005</v>
      </c>
      <c r="U22" s="12">
        <v>-1084.5142075599997</v>
      </c>
      <c r="V22" s="12">
        <v>-1435.6674451400002</v>
      </c>
      <c r="W22" s="12">
        <v>-1323.8370963600003</v>
      </c>
      <c r="X22" s="12">
        <v>-1057.1576334499996</v>
      </c>
      <c r="Y22" s="12">
        <v>-1045.2739522100001</v>
      </c>
      <c r="Z22" s="12">
        <v>-2196.23890446</v>
      </c>
      <c r="AA22" s="12">
        <v>-2169.5811219500001</v>
      </c>
      <c r="AB22" s="12">
        <v>-2417.9412810700005</v>
      </c>
      <c r="AC22" s="12">
        <v>-2344.9887630200001</v>
      </c>
      <c r="AD22" s="12">
        <v>-2428.0657016699997</v>
      </c>
      <c r="AE22" s="12">
        <v>-5288.6962402399995</v>
      </c>
      <c r="AF22" s="12">
        <v>-8591.3808916199996</v>
      </c>
      <c r="AG22" s="12">
        <v>-10618.560291849999</v>
      </c>
      <c r="AH22" s="12">
        <v>-9236.7913369300004</v>
      </c>
      <c r="AI22" s="12">
        <v>-9251.7427399899989</v>
      </c>
      <c r="AJ22" s="12">
        <v>-9906.9756617599996</v>
      </c>
      <c r="AK22" s="12">
        <v>-12198.21404574</v>
      </c>
      <c r="AL22" s="12">
        <v>-13570.22701952</v>
      </c>
      <c r="AM22" s="12">
        <v>-11998.345258499998</v>
      </c>
      <c r="AN22" s="12">
        <v>-11994.744577059999</v>
      </c>
      <c r="AO22" s="12">
        <v>-12426.324236259999</v>
      </c>
    </row>
    <row r="23" spans="1:41" x14ac:dyDescent="0.25">
      <c r="A23" s="1" t="s">
        <v>14</v>
      </c>
      <c r="B23" s="12">
        <v>3631.1</v>
      </c>
      <c r="C23" s="12">
        <v>2752</v>
      </c>
      <c r="D23" s="12">
        <v>1864</v>
      </c>
      <c r="E23" s="12">
        <v>-1397</v>
      </c>
      <c r="F23" s="12">
        <v>-1327</v>
      </c>
      <c r="G23" s="12">
        <v>-6038</v>
      </c>
      <c r="H23" s="12">
        <v>-6516</v>
      </c>
      <c r="I23" s="12">
        <v>-5390.6</v>
      </c>
      <c r="J23" s="12">
        <v>-2134.8000000000002</v>
      </c>
      <c r="K23" s="12">
        <v>-2272.1999999999998</v>
      </c>
      <c r="L23" s="12">
        <v>-9241.2999999999993</v>
      </c>
      <c r="M23" s="12">
        <v>-12072</v>
      </c>
      <c r="N23" s="12">
        <v>-12432.6</v>
      </c>
      <c r="O23" s="12">
        <v>-6275.3</v>
      </c>
      <c r="P23" s="12">
        <v>-6278.5534019099996</v>
      </c>
      <c r="Q23" s="12">
        <v>-11280.2</v>
      </c>
      <c r="R23" s="12">
        <v>-11106.701214320001</v>
      </c>
      <c r="S23" s="12">
        <v>-13129.47534728</v>
      </c>
      <c r="T23" s="12">
        <v>-6310.1526493199981</v>
      </c>
      <c r="U23" s="12">
        <v>-10373.012073919999</v>
      </c>
      <c r="V23" s="12">
        <v>-10595.0860827</v>
      </c>
      <c r="W23" s="12">
        <v>-9850.4309381700004</v>
      </c>
      <c r="X23" s="12">
        <v>-2388.2233252599999</v>
      </c>
      <c r="Y23" s="12">
        <v>-2311.3946479999995</v>
      </c>
      <c r="Z23" s="12">
        <v>-10084.266465699999</v>
      </c>
      <c r="AA23" s="12">
        <v>-12808.9207914</v>
      </c>
      <c r="AB23" s="12">
        <v>-10447.566576360001</v>
      </c>
      <c r="AC23" s="12">
        <v>-2384.6633195999998</v>
      </c>
      <c r="AD23" s="12">
        <v>-2379.1869228199994</v>
      </c>
      <c r="AE23" s="12">
        <v>-8412.6385204100006</v>
      </c>
      <c r="AF23" s="12">
        <v>-12486.17668276</v>
      </c>
      <c r="AG23" s="12">
        <v>-10990.726304169999</v>
      </c>
      <c r="AH23" s="12">
        <v>-2255.2089960199992</v>
      </c>
      <c r="AI23" s="12">
        <v>-2200.0873346200005</v>
      </c>
      <c r="AJ23" s="12">
        <v>-6269.4001041600004</v>
      </c>
      <c r="AK23" s="12">
        <v>-8841.1571762599997</v>
      </c>
      <c r="AL23" s="12">
        <v>-2025.1068169800005</v>
      </c>
      <c r="AM23" s="12">
        <v>-2092.8340259999995</v>
      </c>
      <c r="AN23" s="12">
        <v>-1768.7149140000001</v>
      </c>
      <c r="AO23" s="12">
        <v>-12327.313716000001</v>
      </c>
    </row>
    <row r="24" spans="1:41" x14ac:dyDescent="0.25">
      <c r="A24" s="1" t="s">
        <v>15</v>
      </c>
      <c r="B24" s="12">
        <v>2466.6</v>
      </c>
      <c r="C24" s="12">
        <v>724</v>
      </c>
      <c r="D24" s="12">
        <v>495</v>
      </c>
      <c r="E24" s="12">
        <v>-3109</v>
      </c>
      <c r="F24" s="12">
        <v>-2751</v>
      </c>
      <c r="G24" s="12">
        <v>-6518</v>
      </c>
      <c r="H24" s="12">
        <v>-6421</v>
      </c>
      <c r="I24" s="12">
        <v>-6574.4</v>
      </c>
      <c r="J24" s="13" t="s">
        <v>33</v>
      </c>
      <c r="K24" s="12">
        <v>-3184.6</v>
      </c>
      <c r="L24" s="12">
        <v>-6139.9</v>
      </c>
      <c r="M24" s="12">
        <v>-5309.1</v>
      </c>
      <c r="N24" s="12">
        <v>-6872.7</v>
      </c>
      <c r="O24" s="12">
        <v>-5700</v>
      </c>
      <c r="P24" s="12">
        <v>-3781.6077337399993</v>
      </c>
      <c r="Q24" s="12">
        <v>-9520.6</v>
      </c>
      <c r="R24" s="12">
        <v>-8508.2733094899995</v>
      </c>
      <c r="S24" s="12">
        <v>-9936.893571810002</v>
      </c>
      <c r="T24" s="12">
        <v>-2425.1812270599999</v>
      </c>
      <c r="U24" s="12">
        <v>-5179.0959601300001</v>
      </c>
      <c r="V24" s="12">
        <v>-6169.5022705300007</v>
      </c>
      <c r="W24" s="12">
        <v>-4780.7265628900004</v>
      </c>
      <c r="X24" s="12">
        <v>-6524.0744209799996</v>
      </c>
      <c r="Y24" s="12">
        <v>-2734.6839319899996</v>
      </c>
      <c r="Z24" s="12">
        <v>-5207.3871813399992</v>
      </c>
      <c r="AA24" s="12">
        <v>-9573.3249578300001</v>
      </c>
      <c r="AB24" s="12">
        <v>-11025.15756191</v>
      </c>
      <c r="AC24" s="12">
        <v>-6594.7621975600014</v>
      </c>
      <c r="AD24" s="12">
        <v>-5284.8457344400003</v>
      </c>
      <c r="AE24" s="12">
        <v>-5562.7420306499998</v>
      </c>
      <c r="AF24" s="12">
        <v>-3739.6483740200019</v>
      </c>
      <c r="AG24" s="12">
        <v>-1126.0926629100004</v>
      </c>
      <c r="AH24" s="12">
        <v>-5626.30473996</v>
      </c>
      <c r="AI24" s="12">
        <v>-4131.5832684199995</v>
      </c>
      <c r="AJ24" s="12">
        <v>-6919.9163343600003</v>
      </c>
      <c r="AK24" s="12">
        <v>-16117.34240705</v>
      </c>
      <c r="AL24" s="12">
        <v>-11879.087415359998</v>
      </c>
      <c r="AM24" s="12">
        <v>-10792.24846051</v>
      </c>
      <c r="AN24" s="12">
        <v>-8976.7804830700006</v>
      </c>
      <c r="AO24" s="12">
        <v>-23487.824626070003</v>
      </c>
    </row>
    <row r="25" spans="1:41" x14ac:dyDescent="0.25">
      <c r="A25" s="1" t="s">
        <v>16</v>
      </c>
      <c r="B25" s="12">
        <v>7611.1</v>
      </c>
      <c r="C25" s="12">
        <v>8011</v>
      </c>
      <c r="D25" s="12">
        <v>8363</v>
      </c>
      <c r="E25" s="12">
        <v>6591</v>
      </c>
      <c r="F25" s="12">
        <v>6591</v>
      </c>
      <c r="G25" s="12">
        <v>5300</v>
      </c>
      <c r="H25" s="12">
        <v>4756</v>
      </c>
      <c r="I25" s="12">
        <v>5969</v>
      </c>
      <c r="J25" s="12">
        <v>5038.5</v>
      </c>
      <c r="K25" s="12">
        <v>4907.8999999999996</v>
      </c>
      <c r="L25" s="12">
        <v>2235.6999999999998</v>
      </c>
      <c r="M25" s="12">
        <v>1217.5999999999999</v>
      </c>
      <c r="N25" s="12">
        <v>624</v>
      </c>
      <c r="O25" s="12">
        <v>1378.9</v>
      </c>
      <c r="P25" s="12">
        <v>1378.9431990000003</v>
      </c>
      <c r="Q25" s="12">
        <v>-733.7</v>
      </c>
      <c r="R25" s="12">
        <v>-491.62897299999986</v>
      </c>
      <c r="S25" s="12">
        <v>-2802.1991630000002</v>
      </c>
      <c r="T25" s="12">
        <v>-2097.0790129999996</v>
      </c>
      <c r="U25" s="12">
        <v>-4117.4476709999999</v>
      </c>
      <c r="V25" s="12">
        <v>-1516.0918508100001</v>
      </c>
      <c r="W25" s="12">
        <v>171.42816700000003</v>
      </c>
      <c r="X25" s="12">
        <v>2024.1943689999998</v>
      </c>
      <c r="Y25" s="12">
        <v>2181.7829129000002</v>
      </c>
      <c r="Z25" s="12">
        <v>-1255.7432258000008</v>
      </c>
      <c r="AA25" s="12">
        <v>-5070.9941269999999</v>
      </c>
      <c r="AB25" s="12">
        <v>-2424.4714036999994</v>
      </c>
      <c r="AC25" s="12">
        <v>1575.3584657000001</v>
      </c>
      <c r="AD25" s="12">
        <v>1782.5311762000001</v>
      </c>
      <c r="AE25" s="12">
        <v>-1241.1431980000002</v>
      </c>
      <c r="AF25" s="12">
        <v>-2455.6503199999997</v>
      </c>
      <c r="AG25" s="12">
        <v>-2363.4636639999999</v>
      </c>
      <c r="AH25" s="12">
        <v>1660.4183350000001</v>
      </c>
      <c r="AI25" s="12">
        <v>1628.3104320000002</v>
      </c>
      <c r="AJ25" s="12">
        <v>-1107.17246067</v>
      </c>
      <c r="AK25" s="12">
        <v>-1908.1736555199991</v>
      </c>
      <c r="AL25" s="12">
        <v>-513.17335931999969</v>
      </c>
      <c r="AM25" s="12">
        <v>3280.0452893199999</v>
      </c>
      <c r="AN25" s="12">
        <v>2960.0680669000003</v>
      </c>
      <c r="AO25" s="12">
        <v>-78.176097809999192</v>
      </c>
    </row>
    <row r="26" spans="1:41" x14ac:dyDescent="0.25">
      <c r="A26" s="1" t="s">
        <v>17</v>
      </c>
      <c r="B26" s="12">
        <v>3099.6</v>
      </c>
      <c r="C26" s="12">
        <v>3000</v>
      </c>
      <c r="D26" s="12">
        <v>2140</v>
      </c>
      <c r="E26" s="12">
        <v>2050</v>
      </c>
      <c r="F26" s="12">
        <v>2056</v>
      </c>
      <c r="G26" s="12">
        <v>1435</v>
      </c>
      <c r="H26" s="12">
        <v>296</v>
      </c>
      <c r="I26" s="12">
        <v>1097.3</v>
      </c>
      <c r="J26" s="13" t="s">
        <v>33</v>
      </c>
      <c r="K26" s="12">
        <v>1293.7</v>
      </c>
      <c r="L26" s="12">
        <v>868.7</v>
      </c>
      <c r="M26" s="12">
        <v>-13.4</v>
      </c>
      <c r="N26" s="12">
        <v>-649.79999999999995</v>
      </c>
      <c r="O26" s="12">
        <v>296.10000000000002</v>
      </c>
      <c r="P26" s="12">
        <v>296.09413399999994</v>
      </c>
      <c r="Q26" s="12">
        <v>-478.9</v>
      </c>
      <c r="R26" s="12">
        <v>-144.48961800000006</v>
      </c>
      <c r="S26" s="12">
        <v>-496.5514720000001</v>
      </c>
      <c r="T26" s="12">
        <v>418.79921000000013</v>
      </c>
      <c r="U26" s="12">
        <v>255.50160200000005</v>
      </c>
      <c r="V26" s="12">
        <v>-920.20021899999983</v>
      </c>
      <c r="W26" s="12">
        <v>-1245.9067020000002</v>
      </c>
      <c r="X26" s="12">
        <v>-179.38046799999984</v>
      </c>
      <c r="Y26" s="12">
        <v>-179.380582</v>
      </c>
      <c r="Z26" s="12">
        <v>-1108.1940009999998</v>
      </c>
      <c r="AA26" s="12">
        <v>-2554.2804430000001</v>
      </c>
      <c r="AB26" s="12">
        <v>-2982.5238279999999</v>
      </c>
      <c r="AC26" s="12">
        <v>-879.22410899999977</v>
      </c>
      <c r="AD26" s="12">
        <v>-669.57094199999983</v>
      </c>
      <c r="AE26" s="12">
        <v>-1456.1678080000002</v>
      </c>
      <c r="AF26" s="12">
        <v>-2174.0928629999999</v>
      </c>
      <c r="AG26" s="12">
        <v>-3117.7878579999997</v>
      </c>
      <c r="AH26" s="12">
        <v>-1091.060127</v>
      </c>
      <c r="AI26" s="12">
        <v>-1075.0206520000002</v>
      </c>
      <c r="AJ26" s="12">
        <v>-1085.504005</v>
      </c>
      <c r="AK26" s="12">
        <v>-1698.0870190000001</v>
      </c>
      <c r="AL26" s="12">
        <v>-1157.6977900000002</v>
      </c>
      <c r="AM26" s="12">
        <v>-273.99955399999999</v>
      </c>
      <c r="AN26" s="12">
        <v>-272.34371899999996</v>
      </c>
      <c r="AO26" s="12">
        <v>-1122.0845260000001</v>
      </c>
    </row>
    <row r="27" spans="1:41" x14ac:dyDescent="0.25">
      <c r="A27" s="1" t="s">
        <v>18</v>
      </c>
      <c r="B27" s="12">
        <v>1462.3</v>
      </c>
      <c r="C27" s="12">
        <v>950</v>
      </c>
      <c r="D27" s="12">
        <v>674</v>
      </c>
      <c r="E27" s="12">
        <v>1152</v>
      </c>
      <c r="F27" s="12">
        <v>1094</v>
      </c>
      <c r="G27" s="12">
        <v>703</v>
      </c>
      <c r="H27" s="12">
        <v>739</v>
      </c>
      <c r="I27" s="12">
        <v>920.3</v>
      </c>
      <c r="J27" s="12">
        <v>1905.3</v>
      </c>
      <c r="K27" s="12">
        <v>1905.3</v>
      </c>
      <c r="L27" s="12">
        <v>1223</v>
      </c>
      <c r="M27" s="12">
        <v>1071.4000000000001</v>
      </c>
      <c r="N27" s="12">
        <v>1372</v>
      </c>
      <c r="O27" s="12">
        <v>2099.6</v>
      </c>
      <c r="P27" s="12">
        <v>2100.8490022999999</v>
      </c>
      <c r="Q27" s="12">
        <v>1747.5</v>
      </c>
      <c r="R27" s="12">
        <v>2138.8326678100002</v>
      </c>
      <c r="S27" s="12">
        <v>1525.0718767800001</v>
      </c>
      <c r="T27" s="12">
        <v>1309.7702810199999</v>
      </c>
      <c r="U27" s="12">
        <v>1144.0981847</v>
      </c>
      <c r="V27" s="12">
        <v>649.09684773999982</v>
      </c>
      <c r="W27" s="12">
        <v>307.16093390999993</v>
      </c>
      <c r="X27" s="12">
        <v>863.45440728999984</v>
      </c>
      <c r="Y27" s="12">
        <v>863.45440728999984</v>
      </c>
      <c r="Z27" s="12">
        <v>-21.773929190000217</v>
      </c>
      <c r="AA27" s="12">
        <v>149.42525046000003</v>
      </c>
      <c r="AB27" s="12">
        <v>530.6724462799998</v>
      </c>
      <c r="AC27" s="12">
        <v>1512.9610700399999</v>
      </c>
      <c r="AD27" s="12">
        <v>1512.9610700399999</v>
      </c>
      <c r="AE27" s="12">
        <v>969.51736125999992</v>
      </c>
      <c r="AF27" s="12">
        <v>241.53761829999985</v>
      </c>
      <c r="AG27" s="12">
        <v>514.72959312000012</v>
      </c>
      <c r="AH27" s="12">
        <v>1369.0824405100002</v>
      </c>
      <c r="AI27" s="12">
        <v>1369.0824405100002</v>
      </c>
      <c r="AJ27" s="12">
        <v>1046.3848833399995</v>
      </c>
      <c r="AK27" s="12">
        <v>814.32365818999983</v>
      </c>
      <c r="AL27" s="12">
        <v>1422.5664243000001</v>
      </c>
      <c r="AM27" s="12">
        <v>1561.49401491</v>
      </c>
      <c r="AN27" s="12">
        <v>1561.49401491</v>
      </c>
      <c r="AO27" s="12">
        <v>1089.1048068499995</v>
      </c>
    </row>
    <row r="28" spans="1:41" x14ac:dyDescent="0.25">
      <c r="A28" s="1" t="s">
        <v>19</v>
      </c>
      <c r="B28" s="12">
        <v>6563.8</v>
      </c>
      <c r="C28" s="12">
        <v>7485</v>
      </c>
      <c r="D28" s="12">
        <v>4380</v>
      </c>
      <c r="E28" s="12">
        <v>-415</v>
      </c>
      <c r="F28" s="12">
        <v>1398</v>
      </c>
      <c r="G28" s="12">
        <v>1504</v>
      </c>
      <c r="H28" s="12">
        <v>1875</v>
      </c>
      <c r="I28" s="12">
        <v>580.9</v>
      </c>
      <c r="J28" s="12">
        <v>1654.7</v>
      </c>
      <c r="K28" s="12">
        <v>1363.5</v>
      </c>
      <c r="L28" s="12">
        <v>-1326.8</v>
      </c>
      <c r="M28" s="12">
        <v>-424</v>
      </c>
      <c r="N28" s="12">
        <v>-126.7</v>
      </c>
      <c r="O28" s="12">
        <v>1810.7</v>
      </c>
      <c r="P28" s="12">
        <v>1555.9356078799988</v>
      </c>
      <c r="Q28" s="12">
        <v>-1080.0999999999999</v>
      </c>
      <c r="R28" s="12">
        <v>-2367.7460821000013</v>
      </c>
      <c r="S28" s="12">
        <v>-1423.6427996999992</v>
      </c>
      <c r="T28" s="12">
        <v>4880.9869366100011</v>
      </c>
      <c r="U28" s="12">
        <v>651.9680332199996</v>
      </c>
      <c r="V28" s="12">
        <v>-659.17186081999989</v>
      </c>
      <c r="W28" s="12">
        <v>-2089.6515939999999</v>
      </c>
      <c r="X28" s="12">
        <v>3557.6713444000002</v>
      </c>
      <c r="Y28" s="12">
        <v>3424.5529214999997</v>
      </c>
      <c r="Z28" s="12">
        <v>361.93466569999964</v>
      </c>
      <c r="AA28" s="12">
        <v>-2518.4688295999995</v>
      </c>
      <c r="AB28" s="12">
        <v>-5521.4505337999999</v>
      </c>
      <c r="AC28" s="12">
        <v>2907.2736420000006</v>
      </c>
      <c r="AD28" s="12">
        <v>2751.2547108999997</v>
      </c>
      <c r="AE28" s="12">
        <v>1035.3933055999996</v>
      </c>
      <c r="AF28" s="12">
        <v>-581.30288529999962</v>
      </c>
      <c r="AG28" s="12">
        <v>-3851.3699201000004</v>
      </c>
      <c r="AH28" s="12">
        <v>3051.2881859999998</v>
      </c>
      <c r="AI28" s="12">
        <v>3026.2676144000006</v>
      </c>
      <c r="AJ28" s="12">
        <v>4262.5709960000004</v>
      </c>
      <c r="AK28" s="12">
        <v>6695.3572867000003</v>
      </c>
      <c r="AL28" s="12">
        <v>5170.5860473800012</v>
      </c>
      <c r="AM28" s="12">
        <v>8241.9793841799983</v>
      </c>
      <c r="AN28" s="12">
        <v>7986.1274112300007</v>
      </c>
      <c r="AO28" s="12">
        <v>6265.9484159800004</v>
      </c>
    </row>
    <row r="29" spans="1:41" x14ac:dyDescent="0.25">
      <c r="A29" s="1" t="s">
        <v>20</v>
      </c>
      <c r="B29" s="12">
        <v>8706.7999999999993</v>
      </c>
      <c r="C29" s="12">
        <v>8982</v>
      </c>
      <c r="D29" s="12">
        <v>8377</v>
      </c>
      <c r="E29" s="12">
        <v>6910</v>
      </c>
      <c r="F29" s="12">
        <v>6812</v>
      </c>
      <c r="G29" s="12">
        <v>3994</v>
      </c>
      <c r="H29" s="12">
        <v>3994</v>
      </c>
      <c r="I29" s="12">
        <v>4595.3999999999996</v>
      </c>
      <c r="J29" s="12">
        <v>8419.2999999999993</v>
      </c>
      <c r="K29" s="12">
        <v>8305.5</v>
      </c>
      <c r="L29" s="12">
        <v>6366.7</v>
      </c>
      <c r="M29" s="12">
        <v>2621.1</v>
      </c>
      <c r="N29" s="12">
        <v>2288.8000000000002</v>
      </c>
      <c r="O29" s="12">
        <v>5885</v>
      </c>
      <c r="P29" s="12">
        <v>5352.8201529999997</v>
      </c>
      <c r="Q29" s="12">
        <v>2199.1999999999998</v>
      </c>
      <c r="R29" s="12">
        <v>1893.2380789999997</v>
      </c>
      <c r="S29" s="12">
        <v>723.27560199999971</v>
      </c>
      <c r="T29" s="12">
        <v>3881.9454740000001</v>
      </c>
      <c r="U29" s="12">
        <v>1656.7009719999996</v>
      </c>
      <c r="V29" s="12">
        <v>1400.7667729999994</v>
      </c>
      <c r="W29" s="12">
        <v>1515.8164850000003</v>
      </c>
      <c r="X29" s="12">
        <v>4291.5942869999999</v>
      </c>
      <c r="Y29" s="12">
        <v>2667.061119</v>
      </c>
      <c r="Z29" s="12">
        <v>-894.80518099999972</v>
      </c>
      <c r="AA29" s="12">
        <v>-1638.3496159999995</v>
      </c>
      <c r="AB29" s="12">
        <v>-2323.0361289999996</v>
      </c>
      <c r="AC29" s="12">
        <v>91.553738000000067</v>
      </c>
      <c r="AD29" s="12">
        <v>91.553738000000067</v>
      </c>
      <c r="AE29" s="12">
        <v>-2453.3208939800002</v>
      </c>
      <c r="AF29" s="12">
        <v>-4769.9982791599996</v>
      </c>
      <c r="AG29" s="12">
        <v>-6418.7256598799995</v>
      </c>
      <c r="AH29" s="12">
        <v>-3541.7267160199995</v>
      </c>
      <c r="AI29" s="12">
        <v>-3541.7267160199995</v>
      </c>
      <c r="AJ29" s="12">
        <v>-6852.70860257</v>
      </c>
      <c r="AK29" s="12">
        <v>-9046.43310819</v>
      </c>
      <c r="AL29" s="12">
        <v>-7918.6699254000005</v>
      </c>
      <c r="AM29" s="12">
        <v>-3859.6098833400006</v>
      </c>
      <c r="AN29" s="12">
        <v>-3859.6098833400006</v>
      </c>
      <c r="AO29" s="12">
        <v>-7681.545033880001</v>
      </c>
    </row>
    <row r="30" spans="1:41" x14ac:dyDescent="0.25">
      <c r="A30" s="1" t="s">
        <v>21</v>
      </c>
      <c r="B30" s="12">
        <v>2231.4</v>
      </c>
      <c r="C30" s="12">
        <v>3396</v>
      </c>
      <c r="D30" s="12">
        <v>2821</v>
      </c>
      <c r="E30" s="12">
        <v>-3669</v>
      </c>
      <c r="F30" s="12">
        <v>-3669</v>
      </c>
      <c r="G30" s="12">
        <v>-6941</v>
      </c>
      <c r="H30" s="12">
        <v>-7471</v>
      </c>
      <c r="I30" s="12">
        <v>-7424.4</v>
      </c>
      <c r="J30" s="12">
        <v>-2425.6</v>
      </c>
      <c r="K30" s="12">
        <v>-2425.6</v>
      </c>
      <c r="L30" s="12">
        <v>-6151.3</v>
      </c>
      <c r="M30" s="12">
        <v>-6222.5</v>
      </c>
      <c r="N30" s="12">
        <v>-7071.2</v>
      </c>
      <c r="O30" s="12">
        <v>-3641</v>
      </c>
      <c r="P30" s="12">
        <v>-3641.0231132199997</v>
      </c>
      <c r="Q30" s="12">
        <v>-8742.2000000000007</v>
      </c>
      <c r="R30" s="12">
        <v>-8698.2267466499979</v>
      </c>
      <c r="S30" s="12">
        <v>-10502.74576582</v>
      </c>
      <c r="T30" s="12">
        <v>-6067.843508599999</v>
      </c>
      <c r="U30" s="12">
        <v>-8978.6827949200015</v>
      </c>
      <c r="V30" s="12">
        <v>-11641.23429244</v>
      </c>
      <c r="W30" s="12">
        <v>-12212.388607560002</v>
      </c>
      <c r="X30" s="12">
        <v>-4477.2927193399992</v>
      </c>
      <c r="Y30" s="12">
        <v>-4477.2927193399992</v>
      </c>
      <c r="Z30" s="12">
        <v>-11503.169443999999</v>
      </c>
      <c r="AA30" s="12">
        <v>-16012.165069730003</v>
      </c>
      <c r="AB30" s="12">
        <v>-17678.833125120003</v>
      </c>
      <c r="AC30" s="12">
        <v>-8989.0582190800014</v>
      </c>
      <c r="AD30" s="12">
        <v>-8989.0582190800014</v>
      </c>
      <c r="AE30" s="12">
        <v>-15168.446032100002</v>
      </c>
      <c r="AF30" s="12">
        <v>-21610.087631880004</v>
      </c>
      <c r="AG30" s="12">
        <v>-24819.962419529998</v>
      </c>
      <c r="AH30" s="12">
        <v>-12016.950800799999</v>
      </c>
      <c r="AI30" s="12">
        <v>-12016.950800799999</v>
      </c>
      <c r="AJ30" s="12">
        <v>-18629.542857550005</v>
      </c>
      <c r="AK30" s="12">
        <v>-21947.739037290004</v>
      </c>
      <c r="AL30" s="12">
        <v>-17381.156492089998</v>
      </c>
      <c r="AM30" s="12">
        <v>-6265.6704364699999</v>
      </c>
      <c r="AN30" s="12">
        <v>-6265.6704364699999</v>
      </c>
      <c r="AO30" s="12">
        <v>-14096.734545239999</v>
      </c>
    </row>
    <row r="31" spans="1:41" x14ac:dyDescent="0.25">
      <c r="A31" s="1" t="s">
        <v>22</v>
      </c>
      <c r="B31" s="12">
        <v>59</v>
      </c>
      <c r="C31" s="12">
        <v>238</v>
      </c>
      <c r="D31" s="12">
        <v>96</v>
      </c>
      <c r="E31" s="12">
        <v>-6913</v>
      </c>
      <c r="F31" s="12">
        <v>-6913</v>
      </c>
      <c r="G31" s="12">
        <v>-6993</v>
      </c>
      <c r="H31" s="12">
        <v>-7509</v>
      </c>
      <c r="I31" s="12">
        <v>-8062.2</v>
      </c>
      <c r="J31" s="12">
        <v>-6093.1</v>
      </c>
      <c r="K31" s="12">
        <v>-6093.1</v>
      </c>
      <c r="L31" s="12">
        <v>-7518.5</v>
      </c>
      <c r="M31" s="12">
        <v>-8199.7999999999993</v>
      </c>
      <c r="N31" s="12">
        <v>-7866.8</v>
      </c>
      <c r="O31" s="12">
        <v>-5983.2</v>
      </c>
      <c r="P31" s="12">
        <v>-5983.1701579999999</v>
      </c>
      <c r="Q31" s="12">
        <v>-7763.5</v>
      </c>
      <c r="R31" s="12">
        <v>-7211.4182392100001</v>
      </c>
      <c r="S31" s="12">
        <v>-7379.8132332700006</v>
      </c>
      <c r="T31" s="12">
        <v>-4444.0858354500006</v>
      </c>
      <c r="U31" s="12">
        <v>-5664.6735965299995</v>
      </c>
      <c r="V31" s="12">
        <v>-5891.3081223499994</v>
      </c>
      <c r="W31" s="12">
        <v>-4517.0856758899999</v>
      </c>
      <c r="X31" s="12">
        <v>-3766.5092589499995</v>
      </c>
      <c r="Y31" s="12">
        <v>-3766.5092589499995</v>
      </c>
      <c r="Z31" s="12">
        <v>-7436.1163735300006</v>
      </c>
      <c r="AA31" s="12">
        <v>-8410.0342668899993</v>
      </c>
      <c r="AB31" s="12">
        <v>-7716.7913019900006</v>
      </c>
      <c r="AC31" s="12">
        <v>-4982.0921221999988</v>
      </c>
      <c r="AD31" s="12">
        <v>-4982.0921221999988</v>
      </c>
      <c r="AE31" s="12">
        <v>-8278.17021991</v>
      </c>
      <c r="AF31" s="12">
        <v>-10335.739465809998</v>
      </c>
      <c r="AG31" s="12">
        <v>-8692.8300316500008</v>
      </c>
      <c r="AH31" s="12">
        <v>-5476.12288575</v>
      </c>
      <c r="AI31" s="12">
        <v>-5476.12288575</v>
      </c>
      <c r="AJ31" s="12">
        <v>-8184.3971810599987</v>
      </c>
      <c r="AK31" s="12">
        <v>-11506.732608849999</v>
      </c>
      <c r="AL31" s="12">
        <v>-9140.29934589</v>
      </c>
      <c r="AM31" s="12">
        <v>-5317.2564231799997</v>
      </c>
      <c r="AN31" s="12">
        <v>-5317.2564231799997</v>
      </c>
      <c r="AO31" s="12">
        <v>-8638.6006334599988</v>
      </c>
    </row>
    <row r="32" spans="1:41" x14ac:dyDescent="0.25">
      <c r="A32" s="1" t="s">
        <v>23</v>
      </c>
      <c r="B32" s="12">
        <v>626.1</v>
      </c>
      <c r="C32" s="12">
        <v>1727</v>
      </c>
      <c r="D32" s="12">
        <v>1407</v>
      </c>
      <c r="E32" s="12">
        <v>896</v>
      </c>
      <c r="F32" s="12">
        <v>877</v>
      </c>
      <c r="G32" s="12">
        <v>565</v>
      </c>
      <c r="H32" s="12">
        <v>40</v>
      </c>
      <c r="I32" s="12">
        <v>235.8</v>
      </c>
      <c r="J32" s="12">
        <v>763.2</v>
      </c>
      <c r="K32" s="12">
        <v>802.6</v>
      </c>
      <c r="L32" s="12">
        <v>-157.69999999999999</v>
      </c>
      <c r="M32" s="12">
        <v>-257.60000000000002</v>
      </c>
      <c r="N32" s="12">
        <v>-7.7</v>
      </c>
      <c r="O32" s="12">
        <v>748.2</v>
      </c>
      <c r="P32" s="12">
        <v>748.53037989000006</v>
      </c>
      <c r="Q32" s="12">
        <v>421</v>
      </c>
      <c r="R32" s="12">
        <v>189.72311399</v>
      </c>
      <c r="S32" s="12">
        <v>257.77825806999999</v>
      </c>
      <c r="T32" s="12">
        <v>3192.1121375299995</v>
      </c>
      <c r="U32" s="12">
        <v>2082.2870862</v>
      </c>
      <c r="V32" s="12">
        <v>1789.8565672199998</v>
      </c>
      <c r="W32" s="12">
        <v>1879.8459449099996</v>
      </c>
      <c r="X32" s="12">
        <v>2739.8290413499999</v>
      </c>
      <c r="Y32" s="12">
        <v>2741.3826888499998</v>
      </c>
      <c r="Z32" s="12">
        <v>639.58200565000016</v>
      </c>
      <c r="AA32" s="12">
        <v>591.94230558000004</v>
      </c>
      <c r="AB32" s="12">
        <v>1317.1287440300002</v>
      </c>
      <c r="AC32" s="12">
        <v>2657.6210558499997</v>
      </c>
      <c r="AD32" s="12">
        <v>2360.0968910900001</v>
      </c>
      <c r="AE32" s="12">
        <v>-955.42276959999981</v>
      </c>
      <c r="AF32" s="12">
        <v>-3564.5284323599999</v>
      </c>
      <c r="AG32" s="12">
        <v>-3980.6941395599997</v>
      </c>
      <c r="AH32" s="12">
        <v>-1576.2168157199999</v>
      </c>
      <c r="AI32" s="12">
        <v>-1563.1195522299995</v>
      </c>
      <c r="AJ32" s="12">
        <v>-4071.224530909999</v>
      </c>
      <c r="AK32" s="12">
        <v>-4980.8287225200002</v>
      </c>
      <c r="AL32" s="12">
        <v>-4430.5612445199995</v>
      </c>
      <c r="AM32" s="12">
        <v>-2334.3751121199998</v>
      </c>
      <c r="AN32" s="12">
        <v>-2334.3751121199998</v>
      </c>
      <c r="AO32" s="12">
        <v>-5973.7466579500006</v>
      </c>
    </row>
    <row r="33" spans="1:41" x14ac:dyDescent="0.25">
      <c r="A33" s="1" t="s">
        <v>24</v>
      </c>
      <c r="B33" s="12">
        <v>5620.3</v>
      </c>
      <c r="C33" s="12">
        <v>4039</v>
      </c>
      <c r="D33" s="12">
        <v>3867</v>
      </c>
      <c r="E33" s="12">
        <v>2888</v>
      </c>
      <c r="F33" s="12">
        <v>2843</v>
      </c>
      <c r="G33" s="12">
        <v>1866</v>
      </c>
      <c r="H33" s="12">
        <v>1545</v>
      </c>
      <c r="I33" s="12">
        <v>655.1</v>
      </c>
      <c r="J33" s="12">
        <v>3340.3</v>
      </c>
      <c r="K33" s="12">
        <v>2885.9</v>
      </c>
      <c r="L33" s="12">
        <v>1352.2</v>
      </c>
      <c r="M33" s="12">
        <v>647.70000000000005</v>
      </c>
      <c r="N33" s="12">
        <v>877.2</v>
      </c>
      <c r="O33" s="12">
        <v>2794.7</v>
      </c>
      <c r="P33" s="12">
        <v>2444.2975560700002</v>
      </c>
      <c r="Q33" s="12">
        <v>1432.8</v>
      </c>
      <c r="R33" s="12">
        <v>1864.9979187400006</v>
      </c>
      <c r="S33" s="12">
        <v>1492.64241472</v>
      </c>
      <c r="T33" s="12">
        <v>3932.5300499099994</v>
      </c>
      <c r="U33" s="12">
        <v>2912.8834622599998</v>
      </c>
      <c r="V33" s="12">
        <v>2828.5889706899998</v>
      </c>
      <c r="W33" s="12">
        <v>1591.4917554600006</v>
      </c>
      <c r="X33" s="12" t="s">
        <v>33</v>
      </c>
      <c r="Y33" s="12">
        <v>3717.9935429999996</v>
      </c>
      <c r="Z33" s="12">
        <v>319.21688699999959</v>
      </c>
      <c r="AA33" s="12">
        <v>3081.7630073900004</v>
      </c>
      <c r="AB33" s="12">
        <v>2835.9826910000002</v>
      </c>
      <c r="AC33" s="12">
        <v>3287.6308962899993</v>
      </c>
      <c r="AD33" s="12">
        <v>2042.9916800000003</v>
      </c>
      <c r="AE33" s="12">
        <v>612.19164099999989</v>
      </c>
      <c r="AF33" s="12">
        <v>403.26678748999939</v>
      </c>
      <c r="AG33" s="12">
        <v>-256.2912304099998</v>
      </c>
      <c r="AH33" s="12">
        <v>1307.3778491999999</v>
      </c>
      <c r="AI33" s="12">
        <v>1307.3778491999999</v>
      </c>
      <c r="AJ33" s="12">
        <v>1177.2883360000001</v>
      </c>
      <c r="AK33" s="12">
        <v>377.65211269000065</v>
      </c>
      <c r="AL33" s="12">
        <v>2089.5509605000007</v>
      </c>
      <c r="AM33" s="12">
        <v>3852.3559516300011</v>
      </c>
      <c r="AN33" s="12">
        <v>6164.2233681999996</v>
      </c>
      <c r="AO33" s="12">
        <v>3225.76254935</v>
      </c>
    </row>
    <row r="34" spans="1:41" x14ac:dyDescent="0.25">
      <c r="A34" s="1" t="s">
        <v>25</v>
      </c>
      <c r="B34" s="12">
        <v>947.6</v>
      </c>
      <c r="C34" s="12">
        <v>873</v>
      </c>
      <c r="D34" s="12">
        <v>955</v>
      </c>
      <c r="E34" s="12">
        <v>-1037</v>
      </c>
      <c r="F34" s="12">
        <v>-1109</v>
      </c>
      <c r="G34" s="12">
        <v>-2550</v>
      </c>
      <c r="H34" s="12">
        <v>-1544</v>
      </c>
      <c r="I34" s="12">
        <v>-2736.9</v>
      </c>
      <c r="J34" s="12">
        <v>-930.9</v>
      </c>
      <c r="K34" s="12">
        <v>-1050.7</v>
      </c>
      <c r="L34" s="12">
        <v>-2041.4</v>
      </c>
      <c r="M34" s="12">
        <v>-2014.8</v>
      </c>
      <c r="N34" s="12">
        <v>-1561.4</v>
      </c>
      <c r="O34" s="12">
        <v>-470.9</v>
      </c>
      <c r="P34" s="12">
        <v>-556.00738149999984</v>
      </c>
      <c r="Q34" s="12">
        <v>-1520.8</v>
      </c>
      <c r="R34" s="12">
        <v>-1244.8669996500576</v>
      </c>
      <c r="S34" s="12">
        <v>-1556.4135800500003</v>
      </c>
      <c r="T34" s="12">
        <v>-916.61144425999998</v>
      </c>
      <c r="U34" s="12">
        <v>-2122.8875026599999</v>
      </c>
      <c r="V34" s="12">
        <v>-1855.6774722</v>
      </c>
      <c r="W34" s="12">
        <v>-532.88825027999997</v>
      </c>
      <c r="X34" s="12">
        <v>-14.270302009999909</v>
      </c>
      <c r="Y34" s="12">
        <v>-25.345862060000059</v>
      </c>
      <c r="Z34" s="12">
        <v>-2773.0827368599998</v>
      </c>
      <c r="AA34" s="12">
        <v>-3840.1384818299994</v>
      </c>
      <c r="AB34" s="12">
        <v>-3178.0667469599998</v>
      </c>
      <c r="AC34" s="12">
        <v>-1054.5549143999999</v>
      </c>
      <c r="AD34" s="12">
        <v>-1051.9324819499998</v>
      </c>
      <c r="AE34" s="12">
        <v>-2828.8349428699998</v>
      </c>
      <c r="AF34" s="12">
        <v>-3821.9894885899994</v>
      </c>
      <c r="AG34" s="12">
        <v>-2220.9707855099996</v>
      </c>
      <c r="AH34" s="12">
        <v>2543.86279302</v>
      </c>
      <c r="AI34" s="12">
        <v>2541.2969946200001</v>
      </c>
      <c r="AJ34" s="12">
        <v>1178.8158247699998</v>
      </c>
      <c r="AK34" s="12">
        <v>1071.16232601</v>
      </c>
      <c r="AL34" s="12">
        <v>886.50451472999998</v>
      </c>
      <c r="AM34" s="12">
        <v>2844.405549189999</v>
      </c>
      <c r="AN34" s="12">
        <v>2692.5281229800003</v>
      </c>
      <c r="AO34" s="12">
        <v>1300.86230215</v>
      </c>
    </row>
    <row r="35" spans="1:41" x14ac:dyDescent="0.25">
      <c r="A35" s="1" t="s">
        <v>26</v>
      </c>
      <c r="B35" s="12">
        <v>4874.5</v>
      </c>
      <c r="C35" s="12">
        <v>3212</v>
      </c>
      <c r="D35" s="12">
        <v>3292</v>
      </c>
      <c r="E35" s="12">
        <v>2863</v>
      </c>
      <c r="F35" s="12">
        <v>2818</v>
      </c>
      <c r="G35" s="12">
        <v>1342</v>
      </c>
      <c r="H35" s="12">
        <v>1841</v>
      </c>
      <c r="I35" s="12">
        <v>2108.6999999999998</v>
      </c>
      <c r="J35" s="12">
        <v>4835.2</v>
      </c>
      <c r="K35" s="12">
        <v>4845.1000000000004</v>
      </c>
      <c r="L35" s="12">
        <v>2501.8000000000002</v>
      </c>
      <c r="M35" s="12">
        <v>2313.4</v>
      </c>
      <c r="N35" s="12">
        <v>2014.9</v>
      </c>
      <c r="O35" s="12">
        <v>3624.7</v>
      </c>
      <c r="P35" s="12">
        <v>3691.5530553499993</v>
      </c>
      <c r="Q35" s="12">
        <v>1047.3</v>
      </c>
      <c r="R35" s="12">
        <v>1442.6856400999998</v>
      </c>
      <c r="S35" s="12">
        <v>1514.4645098799997</v>
      </c>
      <c r="T35" s="12">
        <v>3118.069219</v>
      </c>
      <c r="U35" s="12">
        <v>754.65821891000019</v>
      </c>
      <c r="V35" s="12">
        <v>218.95960699999989</v>
      </c>
      <c r="W35" s="12">
        <v>61.950116509999589</v>
      </c>
      <c r="X35" s="12">
        <v>3068.1891869599999</v>
      </c>
      <c r="Y35" s="12">
        <v>3043.1918182700001</v>
      </c>
      <c r="Z35" s="12">
        <v>-1313.6536787599998</v>
      </c>
      <c r="AA35" s="12">
        <v>-2797.2456500600001</v>
      </c>
      <c r="AB35" s="12">
        <v>-1426.66809951</v>
      </c>
      <c r="AC35" s="12">
        <v>2194.90109884</v>
      </c>
      <c r="AD35" s="12">
        <v>2137.7618910000001</v>
      </c>
      <c r="AE35" s="12">
        <v>18.092565589999595</v>
      </c>
      <c r="AF35" s="12">
        <v>-337.41793427000039</v>
      </c>
      <c r="AG35" s="12">
        <v>-15.674442129999761</v>
      </c>
      <c r="AH35" s="12">
        <v>1802.1342522900004</v>
      </c>
      <c r="AI35" s="12">
        <v>1568.3687440000003</v>
      </c>
      <c r="AJ35" s="12">
        <v>-582.87318406000031</v>
      </c>
      <c r="AK35" s="12">
        <v>200.28253865000033</v>
      </c>
      <c r="AL35" s="12">
        <v>2650.9047604700004</v>
      </c>
      <c r="AM35" s="12">
        <v>3866.6028362800002</v>
      </c>
      <c r="AN35" s="12">
        <v>3794.8138890000005</v>
      </c>
      <c r="AO35" s="12">
        <v>1394.3949323000002</v>
      </c>
    </row>
    <row r="36" spans="1:41" x14ac:dyDescent="0.25">
      <c r="A36" s="1" t="s">
        <v>27</v>
      </c>
      <c r="B36" s="12">
        <v>2544</v>
      </c>
      <c r="C36" s="12">
        <v>2867</v>
      </c>
      <c r="D36" s="12">
        <v>2423</v>
      </c>
      <c r="E36" s="12">
        <v>1242</v>
      </c>
      <c r="F36" s="12">
        <v>1085</v>
      </c>
      <c r="G36" s="12">
        <v>502</v>
      </c>
      <c r="H36" s="12">
        <v>-98</v>
      </c>
      <c r="I36" s="12">
        <v>-394.2</v>
      </c>
      <c r="J36" s="12">
        <v>2804.8</v>
      </c>
      <c r="K36" s="12">
        <v>2804.8</v>
      </c>
      <c r="L36" s="12">
        <v>-1913.8</v>
      </c>
      <c r="M36" s="12">
        <v>-3463.1</v>
      </c>
      <c r="N36" s="12">
        <v>-6143.8</v>
      </c>
      <c r="O36" s="12">
        <v>-2186.8000000000002</v>
      </c>
      <c r="P36" s="12">
        <v>536.37600999999995</v>
      </c>
      <c r="Q36" s="12">
        <v>1891.9</v>
      </c>
      <c r="R36" s="12">
        <v>-369.92997800000012</v>
      </c>
      <c r="S36" s="12">
        <v>-1061.2119789999997</v>
      </c>
      <c r="T36" s="12">
        <v>2505.2318009999999</v>
      </c>
      <c r="U36" s="12">
        <v>2554.0103339999996</v>
      </c>
      <c r="V36" s="12">
        <v>1991.8578699999998</v>
      </c>
      <c r="W36" s="12">
        <v>2571.88567917</v>
      </c>
      <c r="X36" s="12">
        <v>4119.7110801199997</v>
      </c>
      <c r="Y36" s="12">
        <v>3418.7088899999999</v>
      </c>
      <c r="Z36" s="12">
        <v>2453.8197880000002</v>
      </c>
      <c r="AA36" s="12">
        <v>1087.8932679999998</v>
      </c>
      <c r="AB36" s="12">
        <v>1476.3252720000005</v>
      </c>
      <c r="AC36" s="12">
        <v>3059.3532150000005</v>
      </c>
      <c r="AD36" s="12">
        <v>3199.7018549999998</v>
      </c>
      <c r="AE36" s="12">
        <v>1671.2033280000001</v>
      </c>
      <c r="AF36" s="12">
        <v>179.14190100000042</v>
      </c>
      <c r="AG36" s="12">
        <v>-210.08934999999974</v>
      </c>
      <c r="AH36" s="12">
        <v>660.78147100000001</v>
      </c>
      <c r="AI36" s="12">
        <v>290.60021699999993</v>
      </c>
      <c r="AJ36" s="12">
        <v>-723.8557679999999</v>
      </c>
      <c r="AK36" s="12">
        <v>-1835.1366170000001</v>
      </c>
      <c r="AL36" s="12">
        <v>-2027.7359549999999</v>
      </c>
      <c r="AM36" s="12">
        <v>-830.38661800000023</v>
      </c>
      <c r="AN36" s="12">
        <v>-830.38661800000023</v>
      </c>
      <c r="AO36" s="12">
        <v>-2375.7013589999997</v>
      </c>
    </row>
    <row r="37" spans="1:41" x14ac:dyDescent="0.25">
      <c r="A37" s="1" t="s">
        <v>28</v>
      </c>
      <c r="B37" s="12">
        <v>2040.1</v>
      </c>
      <c r="C37" s="12">
        <v>1973</v>
      </c>
      <c r="D37" s="12">
        <v>1920</v>
      </c>
      <c r="E37" s="12">
        <v>-2173</v>
      </c>
      <c r="F37" s="12">
        <v>-2194</v>
      </c>
      <c r="G37" s="12">
        <v>-2876</v>
      </c>
      <c r="H37" s="12">
        <v>-2594</v>
      </c>
      <c r="I37" s="12">
        <v>-2231.5</v>
      </c>
      <c r="J37" s="12">
        <v>362.9</v>
      </c>
      <c r="K37" s="12">
        <v>327.39999999999998</v>
      </c>
      <c r="L37" s="12">
        <v>-1470</v>
      </c>
      <c r="M37" s="12">
        <v>-2770.9</v>
      </c>
      <c r="N37" s="12">
        <v>-2002.7</v>
      </c>
      <c r="O37" s="12">
        <v>-457.7</v>
      </c>
      <c r="P37" s="12">
        <v>-480.48645730998714</v>
      </c>
      <c r="Q37" s="12">
        <v>-1533.2</v>
      </c>
      <c r="R37" s="12">
        <v>-1194.4690293699996</v>
      </c>
      <c r="S37" s="12">
        <v>-1386.5317126000009</v>
      </c>
      <c r="T37" s="12">
        <v>214.17041522999989</v>
      </c>
      <c r="U37" s="12">
        <v>-912.33798669999305</v>
      </c>
      <c r="V37" s="12">
        <v>-482.23364377999951</v>
      </c>
      <c r="W37" s="12">
        <v>-1614.4496309499978</v>
      </c>
      <c r="X37" s="12">
        <v>282.76548524999998</v>
      </c>
      <c r="Y37" s="12">
        <v>454.52361876999976</v>
      </c>
      <c r="Z37" s="12">
        <v>-1523.4455150099998</v>
      </c>
      <c r="AA37" s="12">
        <v>-1749.8283099300002</v>
      </c>
      <c r="AB37" s="12">
        <v>-349.6523747</v>
      </c>
      <c r="AC37" s="12">
        <v>-649.51714707999986</v>
      </c>
      <c r="AD37" s="12">
        <v>-652.10432845999981</v>
      </c>
      <c r="AE37" s="12">
        <v>-3822.4570435799997</v>
      </c>
      <c r="AF37" s="12">
        <v>-6511.7518489800004</v>
      </c>
      <c r="AG37" s="12">
        <v>-7694.9906169200003</v>
      </c>
      <c r="AH37" s="12">
        <v>-4445.0404973599998</v>
      </c>
      <c r="AI37" s="12">
        <v>-4458.9362888399992</v>
      </c>
      <c r="AJ37" s="12">
        <v>-5238.5284732199998</v>
      </c>
      <c r="AK37" s="12">
        <v>-8453.7268342000007</v>
      </c>
      <c r="AL37" s="12">
        <v>-7675.3720324800015</v>
      </c>
      <c r="AM37" s="12">
        <v>-4404.4080365900008</v>
      </c>
      <c r="AN37" s="12">
        <v>-4409.5034616299999</v>
      </c>
      <c r="AO37" s="12">
        <v>-7703.6953577100003</v>
      </c>
    </row>
    <row r="38" spans="1:41" x14ac:dyDescent="0.25">
      <c r="A38" s="1" t="s">
        <v>29</v>
      </c>
      <c r="B38" s="12">
        <v>4851.5</v>
      </c>
      <c r="C38" s="12">
        <v>5967</v>
      </c>
      <c r="D38" s="12">
        <v>3364</v>
      </c>
      <c r="E38" s="12">
        <v>333</v>
      </c>
      <c r="F38" s="12">
        <v>368</v>
      </c>
      <c r="G38" s="12">
        <v>-2510</v>
      </c>
      <c r="H38" s="12">
        <v>-3022</v>
      </c>
      <c r="I38" s="12">
        <v>-4027.7</v>
      </c>
      <c r="J38" s="12">
        <v>-1612.6</v>
      </c>
      <c r="K38" s="12">
        <v>-1571.1</v>
      </c>
      <c r="L38" s="12">
        <v>-3733.2</v>
      </c>
      <c r="M38" s="12">
        <v>-5030.5</v>
      </c>
      <c r="N38" s="12">
        <v>-6046.9</v>
      </c>
      <c r="O38" s="12">
        <v>-4402.7</v>
      </c>
      <c r="P38" s="12">
        <v>-4425.6679839999997</v>
      </c>
      <c r="Q38" s="12">
        <v>-481.1</v>
      </c>
      <c r="R38" s="12">
        <v>-6680.2522499999995</v>
      </c>
      <c r="S38" s="12">
        <v>-7702.5489799999996</v>
      </c>
      <c r="T38" s="12">
        <v>-4151.24111094</v>
      </c>
      <c r="U38" s="12">
        <v>-7316.1949760000007</v>
      </c>
      <c r="V38" s="12">
        <v>-7448.2060750000001</v>
      </c>
      <c r="W38" s="12">
        <v>-7107.4618210000008</v>
      </c>
      <c r="X38" s="12">
        <v>-2288.6626414000002</v>
      </c>
      <c r="Y38" s="12">
        <v>-2288.6781870000004</v>
      </c>
      <c r="Z38" s="12">
        <v>-6181.8658779399993</v>
      </c>
      <c r="AA38" s="12">
        <v>-11886.48918</v>
      </c>
      <c r="AB38" s="12">
        <v>-12685.829266999999</v>
      </c>
      <c r="AC38" s="12">
        <v>-7868.9239960000004</v>
      </c>
      <c r="AD38" s="12">
        <v>-7658.9597375800013</v>
      </c>
      <c r="AE38" s="12">
        <v>-11987.904460799999</v>
      </c>
      <c r="AF38" s="12">
        <v>-18499.459468000001</v>
      </c>
      <c r="AG38" s="12">
        <v>-21133.714764</v>
      </c>
      <c r="AH38" s="12">
        <v>-14660.114960000001</v>
      </c>
      <c r="AI38" s="12">
        <v>-14758.536763</v>
      </c>
      <c r="AJ38" s="12">
        <v>-17943.347041000001</v>
      </c>
      <c r="AK38" s="12">
        <v>-23107.756449</v>
      </c>
      <c r="AL38" s="12">
        <v>-18308.629709000001</v>
      </c>
      <c r="AM38" s="12">
        <v>-11361.231956</v>
      </c>
      <c r="AN38" s="12">
        <v>-11477.593503</v>
      </c>
      <c r="AO38" s="12">
        <v>-19613.645388999998</v>
      </c>
    </row>
    <row r="39" spans="1:41" x14ac:dyDescent="0.25">
      <c r="A39" s="1" t="s">
        <v>30</v>
      </c>
      <c r="B39" s="12">
        <v>563.5</v>
      </c>
      <c r="C39" s="12">
        <v>2031</v>
      </c>
      <c r="D39" s="12">
        <v>2202</v>
      </c>
      <c r="E39" s="12">
        <v>-549</v>
      </c>
      <c r="F39" s="12">
        <v>-192</v>
      </c>
      <c r="G39" s="12">
        <v>-1024</v>
      </c>
      <c r="H39" s="12">
        <v>-1059</v>
      </c>
      <c r="I39" s="12">
        <v>-438</v>
      </c>
      <c r="J39" s="12">
        <v>-8.8000000000000007</v>
      </c>
      <c r="K39" s="12">
        <v>19.5</v>
      </c>
      <c r="L39" s="12">
        <v>-1033.0999999999999</v>
      </c>
      <c r="M39" s="12">
        <v>-1430.5</v>
      </c>
      <c r="N39" s="12">
        <v>-1691.3</v>
      </c>
      <c r="O39" s="12">
        <v>-434.8</v>
      </c>
      <c r="P39" s="12">
        <v>-439.41811847999986</v>
      </c>
      <c r="Q39" s="12">
        <v>-2081.6</v>
      </c>
      <c r="R39" s="12">
        <v>-84.595997560000342</v>
      </c>
      <c r="S39" s="12">
        <v>-369.60509258999991</v>
      </c>
      <c r="T39" s="12">
        <v>882.81471177999993</v>
      </c>
      <c r="U39" s="12">
        <v>-1278.8594843999999</v>
      </c>
      <c r="V39" s="12">
        <v>-2330.3920157899997</v>
      </c>
      <c r="W39" s="12">
        <v>-875.67176007000035</v>
      </c>
      <c r="X39" s="12">
        <v>180.00373937999984</v>
      </c>
      <c r="Y39" s="12">
        <v>202.91948533999994</v>
      </c>
      <c r="Z39" s="12">
        <v>-2439.0682872400007</v>
      </c>
      <c r="AA39" s="12">
        <v>-3087.4448694499997</v>
      </c>
      <c r="AB39" s="12">
        <v>-2900.9586888200001</v>
      </c>
      <c r="AC39" s="12">
        <v>-1192.7560121200002</v>
      </c>
      <c r="AD39" s="12">
        <v>-1753.23470505</v>
      </c>
      <c r="AE39" s="12">
        <v>-3957.1290557299999</v>
      </c>
      <c r="AF39" s="12">
        <v>-4523.1975538000006</v>
      </c>
      <c r="AG39" s="12">
        <v>-4374.63231593</v>
      </c>
      <c r="AH39" s="12">
        <v>-1143.8376012800002</v>
      </c>
      <c r="AI39" s="12">
        <v>-1194.9150390200002</v>
      </c>
      <c r="AJ39" s="12">
        <v>-2728.6468138299997</v>
      </c>
      <c r="AK39" s="12">
        <v>-2739.0422108499997</v>
      </c>
      <c r="AL39" s="12">
        <v>-1288.7948909199999</v>
      </c>
      <c r="AM39" s="12">
        <v>-1195.4625057200001</v>
      </c>
      <c r="AN39" s="12">
        <v>-1203.64600419</v>
      </c>
      <c r="AO39" s="12">
        <v>-3463.7338461300001</v>
      </c>
    </row>
    <row r="40" spans="1:41" x14ac:dyDescent="0.25">
      <c r="A40" s="1" t="s">
        <v>31</v>
      </c>
      <c r="B40" s="12">
        <v>1938.6</v>
      </c>
      <c r="C40" s="12">
        <v>1448</v>
      </c>
      <c r="D40" s="12">
        <v>1354</v>
      </c>
      <c r="E40" s="12">
        <v>270</v>
      </c>
      <c r="F40" s="12">
        <v>270</v>
      </c>
      <c r="G40" s="12">
        <v>-1072</v>
      </c>
      <c r="H40" s="12">
        <v>-805</v>
      </c>
      <c r="I40" s="12">
        <v>-478.3</v>
      </c>
      <c r="J40" s="12">
        <v>1553.7</v>
      </c>
      <c r="K40" s="12">
        <v>2697.7</v>
      </c>
      <c r="L40" s="12">
        <v>2064.5</v>
      </c>
      <c r="M40" s="12">
        <v>1347.3</v>
      </c>
      <c r="N40" s="12">
        <v>911.1</v>
      </c>
      <c r="O40" s="12">
        <v>3158.9</v>
      </c>
      <c r="P40" s="12">
        <v>3158.8757537800002</v>
      </c>
      <c r="Q40" s="12">
        <v>2238.9</v>
      </c>
      <c r="R40" s="12">
        <v>1976.9719408700007</v>
      </c>
      <c r="S40" s="12">
        <v>1369.0817348899996</v>
      </c>
      <c r="T40" s="12">
        <v>2716.4840138600007</v>
      </c>
      <c r="U40" s="12">
        <v>2454.2884614</v>
      </c>
      <c r="V40" s="12">
        <v>869.0229233099999</v>
      </c>
      <c r="W40" s="12">
        <v>510.34047480999993</v>
      </c>
      <c r="X40" s="12">
        <v>1270.6599654900001</v>
      </c>
      <c r="Y40" s="12">
        <v>1270.65996554</v>
      </c>
      <c r="Z40" s="12">
        <v>-154.78079082999966</v>
      </c>
      <c r="AA40" s="12">
        <v>-2039.9339929999999</v>
      </c>
      <c r="AB40" s="12">
        <v>-2385.5228061500006</v>
      </c>
      <c r="AC40" s="12">
        <v>382.55171376999988</v>
      </c>
      <c r="AD40" s="12">
        <v>382.55171376999988</v>
      </c>
      <c r="AE40" s="12">
        <v>-2458.2925048299994</v>
      </c>
      <c r="AF40" s="12">
        <v>-3578.2157730399999</v>
      </c>
      <c r="AG40" s="12">
        <v>-4170.4780553999999</v>
      </c>
      <c r="AH40" s="12">
        <v>-285.17724580000049</v>
      </c>
      <c r="AI40" s="12">
        <v>-285.17724580000049</v>
      </c>
      <c r="AJ40" s="12">
        <v>-2011.1519819</v>
      </c>
      <c r="AK40" s="12">
        <v>-2167.6552419</v>
      </c>
      <c r="AL40" s="12">
        <v>-2930.6045955999998</v>
      </c>
      <c r="AM40" s="12">
        <v>-83.675289679999878</v>
      </c>
      <c r="AN40" s="12">
        <v>-86.463038879999885</v>
      </c>
      <c r="AO40" s="12">
        <v>-1626.7181596200001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3" width="13.140625" bestFit="1" customWidth="1"/>
    <col min="4" max="4" width="12.85546875" bestFit="1" customWidth="1"/>
    <col min="5" max="9" width="13.140625" bestFit="1" customWidth="1"/>
    <col min="10" max="10" width="12.85546875" bestFit="1" customWidth="1"/>
    <col min="11" max="11" width="13.140625" bestFit="1" customWidth="1"/>
    <col min="12" max="12" width="12.85546875" bestFit="1" customWidth="1"/>
    <col min="13" max="15" width="13.140625" bestFit="1" customWidth="1"/>
    <col min="16" max="20" width="12.85546875" bestFit="1" customWidth="1"/>
    <col min="21" max="22" width="13.140625" bestFit="1" customWidth="1"/>
    <col min="23" max="24" width="12.85546875" bestFit="1" customWidth="1"/>
    <col min="25" max="30" width="13.140625" bestFit="1" customWidth="1"/>
    <col min="31" max="31" width="13.85546875" bestFit="1" customWidth="1"/>
    <col min="32" max="34" width="10.7109375" bestFit="1" customWidth="1"/>
    <col min="35" max="35" width="12" customWidth="1"/>
  </cols>
  <sheetData>
    <row r="1" spans="1:41" x14ac:dyDescent="0.25">
      <c r="A1" s="7" t="s">
        <v>34</v>
      </c>
      <c r="B1" t="s">
        <v>45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4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20798.8</v>
      </c>
      <c r="C10" s="12">
        <v>21539</v>
      </c>
      <c r="D10" s="12">
        <v>22744</v>
      </c>
      <c r="E10" s="12">
        <v>22175</v>
      </c>
      <c r="F10" s="12">
        <v>22175</v>
      </c>
      <c r="G10" s="12">
        <v>22265</v>
      </c>
      <c r="H10" s="12">
        <v>24902</v>
      </c>
      <c r="I10" s="12">
        <v>25677.1</v>
      </c>
      <c r="J10" s="12">
        <v>25898.5</v>
      </c>
      <c r="K10" s="12">
        <v>25898.5</v>
      </c>
      <c r="L10" s="12">
        <v>25986.799999999999</v>
      </c>
      <c r="M10" s="12">
        <v>24345.4</v>
      </c>
      <c r="N10" s="12">
        <v>24271.599999999999</v>
      </c>
      <c r="O10" s="12">
        <v>24167.5</v>
      </c>
      <c r="P10" s="12">
        <v>24167.527067139999</v>
      </c>
      <c r="Q10" s="12">
        <v>25001.7</v>
      </c>
      <c r="R10" s="12">
        <v>25206.702922500001</v>
      </c>
      <c r="S10" s="12">
        <v>25619.922150940001</v>
      </c>
      <c r="T10" s="12">
        <v>25700.268004199999</v>
      </c>
      <c r="U10" s="12">
        <v>25882.456895130003</v>
      </c>
      <c r="V10" s="12">
        <v>26084.169230330001</v>
      </c>
      <c r="W10" s="12">
        <v>25920.054108589997</v>
      </c>
      <c r="X10" s="12">
        <v>26007.861345799996</v>
      </c>
      <c r="Y10" s="12">
        <v>26007.8613458</v>
      </c>
      <c r="Z10" s="12">
        <v>26620.192397909999</v>
      </c>
      <c r="AA10" s="12">
        <v>27133.778105129997</v>
      </c>
      <c r="AB10" s="12">
        <v>27538.14666708</v>
      </c>
      <c r="AC10" s="12">
        <v>28222.897906939997</v>
      </c>
      <c r="AD10" s="12">
        <v>28222.897906940001</v>
      </c>
      <c r="AE10" s="12">
        <v>28632.092088539997</v>
      </c>
      <c r="AF10" s="12">
        <v>29355.218047599996</v>
      </c>
      <c r="AG10" s="12">
        <v>30759.289083609998</v>
      </c>
      <c r="AH10" s="12">
        <v>31616.003630840001</v>
      </c>
      <c r="AI10" s="12">
        <v>31616.003629840005</v>
      </c>
      <c r="AJ10" s="12">
        <v>32765.660221079997</v>
      </c>
      <c r="AK10" s="12">
        <v>33702.161892529999</v>
      </c>
      <c r="AL10" s="12">
        <v>34561.143863379999</v>
      </c>
      <c r="AM10" s="12">
        <v>34534.134102229997</v>
      </c>
      <c r="AN10" s="12">
        <v>34534.134101989999</v>
      </c>
      <c r="AO10" s="12">
        <v>35135.620603330004</v>
      </c>
    </row>
    <row r="11" spans="1:41" x14ac:dyDescent="0.25">
      <c r="A11" s="1" t="s">
        <v>2</v>
      </c>
      <c r="B11" s="12">
        <v>47321</v>
      </c>
      <c r="C11" s="12">
        <v>48869</v>
      </c>
      <c r="D11" s="12">
        <v>49614</v>
      </c>
      <c r="E11" s="12">
        <v>50543</v>
      </c>
      <c r="F11" s="12">
        <v>51946</v>
      </c>
      <c r="G11" s="12">
        <v>53104</v>
      </c>
      <c r="H11" s="12">
        <v>53608</v>
      </c>
      <c r="I11" s="12">
        <v>53327.6</v>
      </c>
      <c r="J11" s="12">
        <v>53271</v>
      </c>
      <c r="K11" s="12">
        <v>55429.2</v>
      </c>
      <c r="L11" s="12">
        <v>57117.8</v>
      </c>
      <c r="M11" s="12">
        <v>56796.2</v>
      </c>
      <c r="N11" s="12">
        <v>57136.9</v>
      </c>
      <c r="O11" s="12">
        <v>57521.9</v>
      </c>
      <c r="P11" s="12">
        <v>57643.676563150009</v>
      </c>
      <c r="Q11" s="12">
        <v>57156.2</v>
      </c>
      <c r="R11" s="12">
        <v>57379.269745089994</v>
      </c>
      <c r="S11" s="12">
        <v>59622.03953917</v>
      </c>
      <c r="T11" s="12">
        <v>60623.028347180007</v>
      </c>
      <c r="U11" s="12">
        <v>60504.106580039996</v>
      </c>
      <c r="V11" s="12">
        <v>63491.557883829999</v>
      </c>
      <c r="W11" s="12">
        <v>65271.608367249995</v>
      </c>
      <c r="X11" s="12">
        <v>66946.717953020008</v>
      </c>
      <c r="Y11" s="12">
        <v>66971.676127810002</v>
      </c>
      <c r="Z11" s="12">
        <v>70634.476963110006</v>
      </c>
      <c r="AA11" s="12">
        <v>70893.653558010003</v>
      </c>
      <c r="AB11" s="12">
        <v>70730.242374859983</v>
      </c>
      <c r="AC11" s="12">
        <v>74626.81391972999</v>
      </c>
      <c r="AD11" s="12">
        <v>74555.468097550009</v>
      </c>
      <c r="AE11" s="12">
        <v>77052.852769730001</v>
      </c>
      <c r="AF11" s="12">
        <v>80112.978175339988</v>
      </c>
      <c r="AG11" s="12">
        <v>84484.297253540004</v>
      </c>
      <c r="AH11" s="12">
        <v>85963.423690839991</v>
      </c>
      <c r="AI11" s="12">
        <v>86166.71244280001</v>
      </c>
      <c r="AJ11" s="12">
        <v>89046.745200339996</v>
      </c>
      <c r="AK11" s="12">
        <v>90767.838911329993</v>
      </c>
      <c r="AL11" s="12">
        <v>91644.813501979996</v>
      </c>
      <c r="AM11" s="12">
        <v>89210.689409870014</v>
      </c>
      <c r="AN11" s="12">
        <v>90970.983117969998</v>
      </c>
      <c r="AO11" s="12">
        <v>89945.668595290015</v>
      </c>
    </row>
    <row r="12" spans="1:41" x14ac:dyDescent="0.25">
      <c r="A12" s="1" t="s">
        <v>3</v>
      </c>
      <c r="B12" s="12">
        <v>16915</v>
      </c>
      <c r="C12" s="12">
        <v>17216</v>
      </c>
      <c r="D12" s="12">
        <v>17504</v>
      </c>
      <c r="E12" s="12">
        <v>17280</v>
      </c>
      <c r="F12" s="12">
        <v>17280</v>
      </c>
      <c r="G12" s="12">
        <v>17620</v>
      </c>
      <c r="H12" s="12">
        <v>17652</v>
      </c>
      <c r="I12" s="12">
        <v>18375.5</v>
      </c>
      <c r="J12" s="12">
        <v>18521</v>
      </c>
      <c r="K12" s="12">
        <v>18521</v>
      </c>
      <c r="L12" s="12">
        <v>18708</v>
      </c>
      <c r="M12" s="12">
        <v>18966</v>
      </c>
      <c r="N12" s="12">
        <v>18523.5</v>
      </c>
      <c r="O12" s="12">
        <v>18241.8</v>
      </c>
      <c r="P12" s="12">
        <v>18241.750756919999</v>
      </c>
      <c r="Q12" s="12">
        <v>18529.8</v>
      </c>
      <c r="R12" s="12">
        <v>17932.85456272</v>
      </c>
      <c r="S12" s="12">
        <v>17779.212260470005</v>
      </c>
      <c r="T12" s="12">
        <v>17333.00646615</v>
      </c>
      <c r="U12" s="12">
        <v>17235.959581609997</v>
      </c>
      <c r="V12" s="12">
        <v>17344.850222920002</v>
      </c>
      <c r="W12" s="12">
        <v>17945.060762409998</v>
      </c>
      <c r="X12" s="12">
        <v>18426.808427030002</v>
      </c>
      <c r="Y12" s="12">
        <v>18426.808427030002</v>
      </c>
      <c r="Z12" s="12">
        <v>18986.152618550001</v>
      </c>
      <c r="AA12" s="12">
        <v>19989.495124230001</v>
      </c>
      <c r="AB12" s="12">
        <v>20286.939491650002</v>
      </c>
      <c r="AC12" s="12">
        <v>20990.488044999998</v>
      </c>
      <c r="AD12" s="12">
        <v>21060.885083000001</v>
      </c>
      <c r="AE12" s="12">
        <v>21794.642271000001</v>
      </c>
      <c r="AF12" s="12">
        <v>22970.987874000002</v>
      </c>
      <c r="AG12" s="12">
        <v>24057.874734000001</v>
      </c>
      <c r="AH12" s="12">
        <v>24987.905647</v>
      </c>
      <c r="AI12" s="12">
        <v>25002.155532000001</v>
      </c>
      <c r="AJ12" s="12">
        <v>26025.569507</v>
      </c>
      <c r="AK12" s="12">
        <v>26145.043512</v>
      </c>
      <c r="AL12" s="12">
        <v>25925.733136999999</v>
      </c>
      <c r="AM12" s="12">
        <v>25712.699123999999</v>
      </c>
      <c r="AN12" s="12">
        <v>25867.1136291</v>
      </c>
      <c r="AO12" s="12">
        <v>25575.840405999999</v>
      </c>
    </row>
    <row r="13" spans="1:41" x14ac:dyDescent="0.25">
      <c r="A13" s="1" t="s">
        <v>4</v>
      </c>
      <c r="B13" s="12">
        <v>21370</v>
      </c>
      <c r="C13" s="12">
        <v>22139</v>
      </c>
      <c r="D13" s="12">
        <v>22374</v>
      </c>
      <c r="E13" s="12">
        <v>21891</v>
      </c>
      <c r="F13" s="12">
        <v>21891</v>
      </c>
      <c r="G13" s="12">
        <v>22381</v>
      </c>
      <c r="H13" s="12">
        <v>23413</v>
      </c>
      <c r="I13" s="12">
        <v>24067.200000000001</v>
      </c>
      <c r="J13" s="12">
        <v>24304.2</v>
      </c>
      <c r="K13" s="12">
        <v>24304.2</v>
      </c>
      <c r="L13" s="12">
        <v>24243.1</v>
      </c>
      <c r="M13" s="12">
        <v>24317.200000000001</v>
      </c>
      <c r="N13" s="12">
        <v>23919.5</v>
      </c>
      <c r="O13" s="12">
        <v>24209.5</v>
      </c>
      <c r="P13" s="12">
        <v>24209.471211930002</v>
      </c>
      <c r="Q13" s="12">
        <v>24945</v>
      </c>
      <c r="R13" s="12">
        <v>23379.60470874</v>
      </c>
      <c r="S13" s="12">
        <v>23465.497172620002</v>
      </c>
      <c r="T13" s="12">
        <v>23519.073713189999</v>
      </c>
      <c r="U13" s="12">
        <v>22874.498079069999</v>
      </c>
      <c r="V13" s="12">
        <v>23553.696344989999</v>
      </c>
      <c r="W13" s="12">
        <v>23222.229941030004</v>
      </c>
      <c r="X13" s="12">
        <v>22980.467261630001</v>
      </c>
      <c r="Y13" s="12">
        <v>22980.467261630001</v>
      </c>
      <c r="Z13" s="12">
        <v>23316.184038619998</v>
      </c>
      <c r="AA13" s="12">
        <v>23723.674647710002</v>
      </c>
      <c r="AB13" s="12">
        <v>24091.940040380003</v>
      </c>
      <c r="AC13" s="12">
        <v>24750.25179789</v>
      </c>
      <c r="AD13" s="12">
        <v>24750.251797950001</v>
      </c>
      <c r="AE13" s="12">
        <v>26169.520162339999</v>
      </c>
      <c r="AF13" s="12">
        <v>27473.041012509995</v>
      </c>
      <c r="AG13" s="12">
        <v>28924.511257689999</v>
      </c>
      <c r="AH13" s="12">
        <v>29932.41626871</v>
      </c>
      <c r="AI13" s="12">
        <v>29932.41626871</v>
      </c>
      <c r="AJ13" s="12">
        <v>29701.481949069999</v>
      </c>
      <c r="AK13" s="12">
        <v>29358.801207910001</v>
      </c>
      <c r="AL13" s="12">
        <v>28935.05726912</v>
      </c>
      <c r="AM13" s="12">
        <v>28284.37627986</v>
      </c>
      <c r="AN13" s="12">
        <v>28284.37627986</v>
      </c>
      <c r="AO13" s="12">
        <v>28600.906209580004</v>
      </c>
    </row>
    <row r="14" spans="1:41" x14ac:dyDescent="0.25">
      <c r="A14" s="1" t="s">
        <v>5</v>
      </c>
      <c r="B14" s="12">
        <v>46351.9</v>
      </c>
      <c r="C14" s="12">
        <v>48129</v>
      </c>
      <c r="D14" s="12">
        <v>48715</v>
      </c>
      <c r="E14" s="12">
        <v>48870</v>
      </c>
      <c r="F14" s="12">
        <v>48883</v>
      </c>
      <c r="G14" s="12">
        <v>49082</v>
      </c>
      <c r="H14" s="12">
        <v>49592</v>
      </c>
      <c r="I14" s="12">
        <v>53075.1</v>
      </c>
      <c r="J14" s="12">
        <v>53376.7</v>
      </c>
      <c r="K14" s="12">
        <v>53376.7</v>
      </c>
      <c r="L14" s="12">
        <v>54270.8</v>
      </c>
      <c r="M14" s="12">
        <v>53600.7</v>
      </c>
      <c r="N14" s="12">
        <v>50950.7</v>
      </c>
      <c r="O14" s="12">
        <v>52811.4</v>
      </c>
      <c r="P14" s="12">
        <v>53050.904125000008</v>
      </c>
      <c r="Q14" s="12">
        <v>52739.199999999997</v>
      </c>
      <c r="R14" s="12">
        <v>52295.20789831999</v>
      </c>
      <c r="S14" s="12">
        <v>51934.078118559999</v>
      </c>
      <c r="T14" s="12">
        <v>52353.616758999997</v>
      </c>
      <c r="U14" s="12">
        <v>52526.95947319</v>
      </c>
      <c r="V14" s="12">
        <v>54905.419618069995</v>
      </c>
      <c r="W14" s="12">
        <v>54281.53750495</v>
      </c>
      <c r="X14" s="12">
        <v>54436.405722590003</v>
      </c>
      <c r="Y14" s="12">
        <v>54459.626946999997</v>
      </c>
      <c r="Z14" s="12">
        <v>56676.239021000001</v>
      </c>
      <c r="AA14" s="12">
        <v>57997.975095000002</v>
      </c>
      <c r="AB14" s="12">
        <v>58971.135267000005</v>
      </c>
      <c r="AC14" s="12">
        <v>60033.596409999998</v>
      </c>
      <c r="AD14" s="12">
        <v>60033.596409999998</v>
      </c>
      <c r="AE14" s="12">
        <v>60603.777001999995</v>
      </c>
      <c r="AF14" s="12">
        <v>62440.774054000001</v>
      </c>
      <c r="AG14" s="12">
        <v>64922.552132000004</v>
      </c>
      <c r="AH14" s="12">
        <v>66844.011608999994</v>
      </c>
      <c r="AI14" s="12">
        <v>66841.382150000005</v>
      </c>
      <c r="AJ14" s="12">
        <v>67572.938586999997</v>
      </c>
      <c r="AK14" s="12">
        <v>69201.914942000003</v>
      </c>
      <c r="AL14" s="12">
        <v>69225.881416999997</v>
      </c>
      <c r="AM14" s="12">
        <v>70937.320498000001</v>
      </c>
      <c r="AN14" s="12">
        <v>70937.320498000001</v>
      </c>
      <c r="AO14" s="12">
        <v>75197.489283999996</v>
      </c>
    </row>
    <row r="15" spans="1:41" x14ac:dyDescent="0.25">
      <c r="A15" s="1" t="s">
        <v>6</v>
      </c>
      <c r="B15" s="12">
        <v>15720.8</v>
      </c>
      <c r="C15" s="12">
        <v>16045</v>
      </c>
      <c r="D15" s="12">
        <v>15792</v>
      </c>
      <c r="E15" s="12">
        <v>15726</v>
      </c>
      <c r="F15" s="12">
        <v>15749</v>
      </c>
      <c r="G15" s="12">
        <v>16398</v>
      </c>
      <c r="H15" s="12">
        <v>17106</v>
      </c>
      <c r="I15" s="12">
        <v>17513.8</v>
      </c>
      <c r="J15" s="12">
        <v>17163</v>
      </c>
      <c r="K15" s="12">
        <v>17177.2</v>
      </c>
      <c r="L15" s="12">
        <v>17168</v>
      </c>
      <c r="M15" s="12">
        <v>16627.2</v>
      </c>
      <c r="N15" s="12">
        <v>17010.2</v>
      </c>
      <c r="O15" s="12">
        <v>17209.5</v>
      </c>
      <c r="P15" s="12">
        <v>17209.521399149999</v>
      </c>
      <c r="Q15" s="12">
        <v>18005.7</v>
      </c>
      <c r="R15" s="12">
        <v>17737.40308131</v>
      </c>
      <c r="S15" s="12">
        <v>17580.890531990004</v>
      </c>
      <c r="T15" s="12">
        <v>17428.974197970001</v>
      </c>
      <c r="U15" s="12">
        <v>17881.695601350002</v>
      </c>
      <c r="V15" s="12">
        <v>17800.009469050005</v>
      </c>
      <c r="W15" s="12">
        <v>17508.864328579995</v>
      </c>
      <c r="X15" s="12">
        <v>17450.653721369999</v>
      </c>
      <c r="Y15" s="12">
        <v>17451.197234529998</v>
      </c>
      <c r="Z15" s="12">
        <v>16897.228404939997</v>
      </c>
      <c r="AA15" s="12">
        <v>17954.630916779999</v>
      </c>
      <c r="AB15" s="12">
        <v>18538.923878829999</v>
      </c>
      <c r="AC15" s="12">
        <v>18728.767280389999</v>
      </c>
      <c r="AD15" s="12">
        <v>18740.350903319999</v>
      </c>
      <c r="AE15" s="12">
        <v>19336.756841369999</v>
      </c>
      <c r="AF15" s="12">
        <v>19384.635215499999</v>
      </c>
      <c r="AG15" s="12">
        <v>20228.198965750002</v>
      </c>
      <c r="AH15" s="12">
        <v>20518.520870769997</v>
      </c>
      <c r="AI15" s="12">
        <v>20520.548206330001</v>
      </c>
      <c r="AJ15" s="12">
        <v>20795.489606499996</v>
      </c>
      <c r="AK15" s="12">
        <v>21224.225373949997</v>
      </c>
      <c r="AL15" s="12">
        <v>20311.026445919997</v>
      </c>
      <c r="AM15" s="12">
        <v>20844.126670259997</v>
      </c>
      <c r="AN15" s="12">
        <v>20845.304474520002</v>
      </c>
      <c r="AO15" s="12">
        <v>21078.510522159999</v>
      </c>
    </row>
    <row r="16" spans="1:41" x14ac:dyDescent="0.25">
      <c r="A16" s="1" t="s">
        <v>7</v>
      </c>
      <c r="B16" s="12">
        <v>87326.399999999994</v>
      </c>
      <c r="C16" s="12">
        <v>90983</v>
      </c>
      <c r="D16" s="12">
        <v>92843</v>
      </c>
      <c r="E16" s="12">
        <v>92231</v>
      </c>
      <c r="F16" s="12">
        <v>92231</v>
      </c>
      <c r="G16" s="12">
        <v>94252</v>
      </c>
      <c r="H16" s="12">
        <v>97767</v>
      </c>
      <c r="I16" s="12">
        <v>100916.8</v>
      </c>
      <c r="J16" s="12">
        <v>97201.1</v>
      </c>
      <c r="K16" s="12">
        <v>97201.1</v>
      </c>
      <c r="L16" s="12">
        <v>97187.1</v>
      </c>
      <c r="M16" s="12">
        <v>96256.7</v>
      </c>
      <c r="N16" s="12">
        <v>94099.4</v>
      </c>
      <c r="O16" s="12">
        <v>96687.3</v>
      </c>
      <c r="P16" s="12">
        <v>96687.349783549987</v>
      </c>
      <c r="Q16" s="12">
        <v>101353.2</v>
      </c>
      <c r="R16" s="12">
        <v>97955.492324009989</v>
      </c>
      <c r="S16" s="12">
        <v>100553.79802933999</v>
      </c>
      <c r="T16" s="12">
        <v>103711.05699186001</v>
      </c>
      <c r="U16" s="12">
        <v>103386.33765535001</v>
      </c>
      <c r="V16" s="12">
        <v>109426.50107554</v>
      </c>
      <c r="W16" s="12">
        <v>108496.59876960001</v>
      </c>
      <c r="X16" s="12">
        <v>103788.87570580002</v>
      </c>
      <c r="Y16" s="12">
        <v>103788.8757058</v>
      </c>
      <c r="Z16" s="12">
        <v>106412.08386215</v>
      </c>
      <c r="AA16" s="12">
        <v>111176.5630272</v>
      </c>
      <c r="AB16" s="12">
        <v>111131.44610464999</v>
      </c>
      <c r="AC16" s="12">
        <v>117191.59257448</v>
      </c>
      <c r="AD16" s="12">
        <v>117191.59257444</v>
      </c>
      <c r="AE16" s="12">
        <v>118081.40467295999</v>
      </c>
      <c r="AF16" s="12">
        <v>119811.1722799</v>
      </c>
      <c r="AG16" s="12">
        <v>132439.80254449</v>
      </c>
      <c r="AH16" s="12">
        <v>136659.04637752002</v>
      </c>
      <c r="AI16" s="12">
        <v>136659.04637753</v>
      </c>
      <c r="AJ16" s="12">
        <v>139935.45303463002</v>
      </c>
      <c r="AK16" s="12">
        <v>140433.95291816001</v>
      </c>
      <c r="AL16" s="12">
        <v>133325.63428640002</v>
      </c>
      <c r="AM16" s="12">
        <v>131657.24361164999</v>
      </c>
      <c r="AN16" s="12">
        <v>131657.24361165002</v>
      </c>
      <c r="AO16" s="12">
        <v>133173.6007899</v>
      </c>
    </row>
    <row r="17" spans="1:41" x14ac:dyDescent="0.25">
      <c r="A17" s="1" t="s">
        <v>8</v>
      </c>
      <c r="B17" s="12">
        <v>57686.3</v>
      </c>
      <c r="C17" s="12">
        <v>59697</v>
      </c>
      <c r="D17" s="12">
        <v>57419</v>
      </c>
      <c r="E17" s="12">
        <v>57674</v>
      </c>
      <c r="F17" s="12">
        <v>57674</v>
      </c>
      <c r="G17" s="12">
        <v>59551</v>
      </c>
      <c r="H17" s="12">
        <v>61811</v>
      </c>
      <c r="I17" s="12">
        <v>63127</v>
      </c>
      <c r="J17" s="12">
        <v>67065.399999999994</v>
      </c>
      <c r="K17" s="12">
        <v>67065.399999999994</v>
      </c>
      <c r="L17" s="12">
        <v>68190.899999999994</v>
      </c>
      <c r="M17" s="12">
        <v>68282</v>
      </c>
      <c r="N17" s="12">
        <v>69102</v>
      </c>
      <c r="O17" s="12">
        <v>70709.600000000006</v>
      </c>
      <c r="P17" s="12">
        <v>70709.563434990006</v>
      </c>
      <c r="Q17" s="12">
        <v>72175.3</v>
      </c>
      <c r="R17" s="12">
        <v>72309.29506276999</v>
      </c>
      <c r="S17" s="12">
        <v>73733.800674170008</v>
      </c>
      <c r="T17" s="12">
        <v>73125.484509889997</v>
      </c>
      <c r="U17" s="12">
        <v>72524.604997290007</v>
      </c>
      <c r="V17" s="12">
        <v>74176.362573999999</v>
      </c>
      <c r="W17" s="12">
        <v>75446.737441490011</v>
      </c>
      <c r="X17" s="12">
        <v>74994.323200259998</v>
      </c>
      <c r="Y17" s="12">
        <v>74994.323200500003</v>
      </c>
      <c r="Z17" s="12">
        <v>77803.955926509996</v>
      </c>
      <c r="AA17" s="12">
        <v>81217.268089900012</v>
      </c>
      <c r="AB17" s="12">
        <v>83071.042685810011</v>
      </c>
      <c r="AC17" s="12">
        <v>86203.572327000002</v>
      </c>
      <c r="AD17" s="12">
        <v>86203.572327999995</v>
      </c>
      <c r="AE17" s="12">
        <v>89705.775020999994</v>
      </c>
      <c r="AF17" s="12">
        <v>92186.671616699998</v>
      </c>
      <c r="AG17" s="12">
        <v>96005.766881000003</v>
      </c>
      <c r="AH17" s="12">
        <v>99018.639227699998</v>
      </c>
      <c r="AI17" s="12">
        <v>99018.639226910003</v>
      </c>
      <c r="AJ17" s="12">
        <v>100627.51537918</v>
      </c>
      <c r="AK17" s="12">
        <v>103893.87664190003</v>
      </c>
      <c r="AL17" s="12">
        <v>103668.71353043</v>
      </c>
      <c r="AM17" s="12">
        <v>104221.17304366</v>
      </c>
      <c r="AN17" s="12">
        <v>104221.17304366</v>
      </c>
      <c r="AO17" s="12">
        <v>106071.66816936999</v>
      </c>
    </row>
    <row r="18" spans="1:41" x14ac:dyDescent="0.25">
      <c r="A18" s="1" t="s">
        <v>9</v>
      </c>
      <c r="B18" s="12">
        <v>193033.3</v>
      </c>
      <c r="C18" s="12">
        <v>197928</v>
      </c>
      <c r="D18" s="12">
        <v>199636</v>
      </c>
      <c r="E18" s="12">
        <v>198388</v>
      </c>
      <c r="F18" s="12">
        <v>208439</v>
      </c>
      <c r="G18" s="12">
        <v>205398</v>
      </c>
      <c r="H18" s="12">
        <v>217407</v>
      </c>
      <c r="I18" s="12">
        <v>221888.2</v>
      </c>
      <c r="J18" s="12">
        <v>221513.7</v>
      </c>
      <c r="K18" s="12">
        <v>220902.39999999999</v>
      </c>
      <c r="L18" s="12">
        <v>218602.8</v>
      </c>
      <c r="M18" s="12">
        <v>207644.79999999999</v>
      </c>
      <c r="N18" s="12">
        <v>206582.3</v>
      </c>
      <c r="O18" s="12">
        <v>211597.8</v>
      </c>
      <c r="P18" s="12">
        <v>213493.29371529003</v>
      </c>
      <c r="Q18" s="12">
        <v>212486.6</v>
      </c>
      <c r="R18" s="12">
        <v>203516.51245301167</v>
      </c>
      <c r="S18" s="12">
        <v>200381.68060713165</v>
      </c>
      <c r="T18" s="12">
        <v>205012.63142029999</v>
      </c>
      <c r="U18" s="12">
        <v>201328.94172803001</v>
      </c>
      <c r="V18" s="12">
        <v>212801.19657859998</v>
      </c>
      <c r="W18" s="12">
        <v>211138.06741113999</v>
      </c>
      <c r="X18" s="12">
        <v>208184.10706719002</v>
      </c>
      <c r="Y18" s="12">
        <v>204337.57012300001</v>
      </c>
      <c r="Z18" s="12">
        <v>218084.42557812002</v>
      </c>
      <c r="AA18" s="12">
        <v>222741.08455504</v>
      </c>
      <c r="AB18" s="12">
        <v>227448.32812525</v>
      </c>
      <c r="AC18" s="12">
        <v>233249.16676166002</v>
      </c>
      <c r="AD18" s="12">
        <v>231461.16825495003</v>
      </c>
      <c r="AE18" s="12">
        <v>236764.53896779002</v>
      </c>
      <c r="AF18" s="12">
        <v>244213.54357588003</v>
      </c>
      <c r="AG18" s="12">
        <v>253286.55144692003</v>
      </c>
      <c r="AH18" s="12">
        <v>263290.70984129002</v>
      </c>
      <c r="AI18" s="12">
        <v>265287.15124228998</v>
      </c>
      <c r="AJ18" s="12">
        <v>270747.54864817002</v>
      </c>
      <c r="AK18" s="12">
        <v>272731.97517953999</v>
      </c>
      <c r="AL18" s="12">
        <v>273825.90372517001</v>
      </c>
      <c r="AM18" s="12">
        <v>267798.39212755999</v>
      </c>
      <c r="AN18" s="12">
        <v>266579.89733483997</v>
      </c>
      <c r="AO18" s="12">
        <v>273212.98370678001</v>
      </c>
    </row>
    <row r="19" spans="1:41" x14ac:dyDescent="0.25">
      <c r="A19" s="1" t="s">
        <v>10</v>
      </c>
      <c r="B19" s="12">
        <v>31826.2</v>
      </c>
      <c r="C19" s="12">
        <v>31963</v>
      </c>
      <c r="D19" s="12">
        <v>32746</v>
      </c>
      <c r="E19" s="12">
        <v>31568</v>
      </c>
      <c r="F19" s="12">
        <v>31399</v>
      </c>
      <c r="G19" s="12">
        <v>31905</v>
      </c>
      <c r="H19" s="12">
        <v>33699</v>
      </c>
      <c r="I19" s="12">
        <v>33967.199999999997</v>
      </c>
      <c r="J19" s="12">
        <v>33796</v>
      </c>
      <c r="K19" s="12">
        <v>33949.4</v>
      </c>
      <c r="L19" s="12">
        <v>34203.599999999999</v>
      </c>
      <c r="M19" s="12">
        <v>31834.5</v>
      </c>
      <c r="N19" s="12">
        <v>31378.5</v>
      </c>
      <c r="O19" s="12">
        <v>32105.9</v>
      </c>
      <c r="P19" s="12">
        <v>32296.437772020003</v>
      </c>
      <c r="Q19" s="12">
        <v>32785.5</v>
      </c>
      <c r="R19" s="12">
        <v>32317.183149749995</v>
      </c>
      <c r="S19" s="12">
        <v>32637.60128775</v>
      </c>
      <c r="T19" s="12">
        <v>32025.464807280005</v>
      </c>
      <c r="U19" s="12">
        <v>32557.001840129997</v>
      </c>
      <c r="V19" s="12">
        <v>33173.949696529999</v>
      </c>
      <c r="W19" s="12" t="s">
        <v>33</v>
      </c>
      <c r="X19" s="12">
        <v>33852.237911569995</v>
      </c>
      <c r="Y19" s="12">
        <v>0</v>
      </c>
      <c r="Z19" s="12">
        <v>33981.254936819998</v>
      </c>
      <c r="AA19" s="12">
        <v>0</v>
      </c>
      <c r="AB19" s="12">
        <v>0</v>
      </c>
      <c r="AC19" s="12">
        <v>36280.721890770001</v>
      </c>
      <c r="AD19" s="12">
        <v>36309.679263489998</v>
      </c>
      <c r="AE19" s="12">
        <v>38187.702907890001</v>
      </c>
      <c r="AF19" s="12">
        <v>41054.533295779998</v>
      </c>
      <c r="AG19" s="12">
        <v>42912.54833569999</v>
      </c>
      <c r="AH19" s="12">
        <v>43162.161558649997</v>
      </c>
      <c r="AI19" s="12">
        <v>43471.153407689999</v>
      </c>
      <c r="AJ19" s="12">
        <v>43682.100400529998</v>
      </c>
      <c r="AK19" s="12">
        <v>42967.306644759999</v>
      </c>
      <c r="AL19" s="12">
        <v>43271.764026890007</v>
      </c>
      <c r="AM19" s="12">
        <v>43864.36227225</v>
      </c>
      <c r="AN19" s="12">
        <v>44656.370354080005</v>
      </c>
      <c r="AO19" s="12">
        <v>44528.352772320002</v>
      </c>
    </row>
    <row r="20" spans="1:41" x14ac:dyDescent="0.25">
      <c r="A20" s="1" t="s">
        <v>11</v>
      </c>
      <c r="B20" s="12">
        <v>76047</v>
      </c>
      <c r="C20" s="12">
        <v>79925</v>
      </c>
      <c r="D20" s="12">
        <v>80384</v>
      </c>
      <c r="E20" s="12">
        <v>78234</v>
      </c>
      <c r="F20" s="12">
        <v>78234</v>
      </c>
      <c r="G20" s="12">
        <v>80036</v>
      </c>
      <c r="H20" s="12">
        <v>81508</v>
      </c>
      <c r="I20" s="12">
        <v>81080</v>
      </c>
      <c r="J20" s="12">
        <v>81951.8</v>
      </c>
      <c r="K20" s="12">
        <v>81951.8</v>
      </c>
      <c r="L20" s="12">
        <v>84006.5</v>
      </c>
      <c r="M20" s="12">
        <v>85258</v>
      </c>
      <c r="N20" s="12">
        <v>86430.2</v>
      </c>
      <c r="O20" s="12">
        <v>88025.9</v>
      </c>
      <c r="P20" s="12">
        <v>88025.87935684</v>
      </c>
      <c r="Q20" s="12">
        <v>90065.1</v>
      </c>
      <c r="R20" s="12">
        <v>86710.933316249997</v>
      </c>
      <c r="S20" s="12">
        <v>88053.922634619987</v>
      </c>
      <c r="T20" s="12">
        <v>88414.447991430003</v>
      </c>
      <c r="U20" s="12">
        <v>86770.948748669995</v>
      </c>
      <c r="V20" s="12">
        <v>89882.141008749997</v>
      </c>
      <c r="W20" s="12">
        <v>88568.208640790006</v>
      </c>
      <c r="X20" s="12">
        <v>89164.120842289965</v>
      </c>
      <c r="Y20" s="12">
        <v>89164.12084228998</v>
      </c>
      <c r="Z20" s="12">
        <v>92231.706904219987</v>
      </c>
      <c r="AA20" s="12">
        <v>97666.275652640004</v>
      </c>
      <c r="AB20" s="12">
        <v>101992.76970741</v>
      </c>
      <c r="AC20" s="12">
        <v>105647.27068580998</v>
      </c>
      <c r="AD20" s="12">
        <v>105647.27068581</v>
      </c>
      <c r="AE20" s="12">
        <v>109792.44242225999</v>
      </c>
      <c r="AF20" s="12">
        <v>111559.24170600998</v>
      </c>
      <c r="AG20" s="12">
        <v>115518.31916001999</v>
      </c>
      <c r="AH20" s="12">
        <v>118246.23503294001</v>
      </c>
      <c r="AI20" s="12">
        <v>118246.23503294001</v>
      </c>
      <c r="AJ20" s="12">
        <v>119764.34226105001</v>
      </c>
      <c r="AK20" s="12">
        <v>122715.83876633999</v>
      </c>
      <c r="AL20" s="12">
        <v>123541.20184815</v>
      </c>
      <c r="AM20" s="12">
        <v>125599.87413108999</v>
      </c>
      <c r="AN20" s="12">
        <v>125599.87413108999</v>
      </c>
      <c r="AO20" s="12">
        <v>127720.51278397</v>
      </c>
    </row>
    <row r="21" spans="1:41" x14ac:dyDescent="0.25">
      <c r="A21" s="1" t="s">
        <v>12</v>
      </c>
      <c r="B21" s="12">
        <v>59423.3</v>
      </c>
      <c r="C21" s="12">
        <v>61766</v>
      </c>
      <c r="D21" s="12">
        <v>59259</v>
      </c>
      <c r="E21" s="12">
        <v>64706</v>
      </c>
      <c r="F21" s="12">
        <v>64706</v>
      </c>
      <c r="G21" s="12">
        <v>66077</v>
      </c>
      <c r="H21" s="12">
        <v>68476</v>
      </c>
      <c r="I21" s="12">
        <v>74033.2</v>
      </c>
      <c r="J21" s="12">
        <v>68057.5</v>
      </c>
      <c r="K21" s="12">
        <v>68057.5</v>
      </c>
      <c r="L21" s="12">
        <v>68034.100000000006</v>
      </c>
      <c r="M21" s="12">
        <v>66933.8</v>
      </c>
      <c r="N21" s="12">
        <v>68584.3</v>
      </c>
      <c r="O21" s="12">
        <v>69141.5</v>
      </c>
      <c r="P21" s="12">
        <v>66391.484878630014</v>
      </c>
      <c r="Q21" s="12">
        <v>71969.399999999994</v>
      </c>
      <c r="R21" s="12">
        <v>70005.162275640003</v>
      </c>
      <c r="S21" s="12">
        <v>69286.450700480011</v>
      </c>
      <c r="T21" s="12">
        <v>69939.735690939997</v>
      </c>
      <c r="U21" s="12">
        <v>68320.25527152</v>
      </c>
      <c r="V21" s="12">
        <v>69777.583482329996</v>
      </c>
      <c r="W21" s="12">
        <v>68872.987583470007</v>
      </c>
      <c r="X21" s="12">
        <v>69073.491612190002</v>
      </c>
      <c r="Y21" s="12">
        <v>69073.491612190002</v>
      </c>
      <c r="Z21" s="12">
        <v>70356.922482840004</v>
      </c>
      <c r="AA21" s="12">
        <v>72569.379266570002</v>
      </c>
      <c r="AB21" s="12">
        <v>74306.152634710001</v>
      </c>
      <c r="AC21" s="12">
        <v>76431.897158000007</v>
      </c>
      <c r="AD21" s="12">
        <v>76376.582010190003</v>
      </c>
      <c r="AE21" s="12">
        <v>80209.688299780013</v>
      </c>
      <c r="AF21" s="12">
        <v>80761.25407837001</v>
      </c>
      <c r="AG21" s="12">
        <v>83852.888734840002</v>
      </c>
      <c r="AH21" s="12">
        <v>86165.76017229</v>
      </c>
      <c r="AI21" s="12">
        <v>86165.760172290029</v>
      </c>
      <c r="AJ21" s="12">
        <v>87520.717201350009</v>
      </c>
      <c r="AK21" s="12">
        <v>90334.513379349999</v>
      </c>
      <c r="AL21" s="12">
        <v>91134.005697779998</v>
      </c>
      <c r="AM21" s="12">
        <v>89507.257367690007</v>
      </c>
      <c r="AN21" s="12">
        <v>89507.24955107001</v>
      </c>
      <c r="AO21" s="12">
        <v>89267.553548580006</v>
      </c>
    </row>
    <row r="22" spans="1:41" x14ac:dyDescent="0.25">
      <c r="A22" s="1" t="s">
        <v>13</v>
      </c>
      <c r="B22" s="12">
        <v>46099</v>
      </c>
      <c r="C22" s="12">
        <v>46706</v>
      </c>
      <c r="D22" s="12">
        <v>46015</v>
      </c>
      <c r="E22" s="12">
        <v>47930</v>
      </c>
      <c r="F22" s="12">
        <v>47929</v>
      </c>
      <c r="G22" s="12">
        <v>48144</v>
      </c>
      <c r="H22" s="12">
        <v>49573</v>
      </c>
      <c r="I22" s="12">
        <v>52128.4</v>
      </c>
      <c r="J22" s="12">
        <v>50484</v>
      </c>
      <c r="K22" s="12">
        <v>50432.9</v>
      </c>
      <c r="L22" s="12">
        <v>51248.4</v>
      </c>
      <c r="M22" s="12">
        <v>52030.8</v>
      </c>
      <c r="N22" s="12">
        <v>52168</v>
      </c>
      <c r="O22" s="12">
        <v>49373.3</v>
      </c>
      <c r="P22" s="12">
        <v>52586.467704889998</v>
      </c>
      <c r="Q22" s="12">
        <v>51690.8</v>
      </c>
      <c r="R22" s="12">
        <v>49403.091577669999</v>
      </c>
      <c r="S22" s="12">
        <v>48483.406964819995</v>
      </c>
      <c r="T22" s="12">
        <v>51615.361222389998</v>
      </c>
      <c r="U22" s="12">
        <v>46376.873343619998</v>
      </c>
      <c r="V22" s="12">
        <v>47724.189177739994</v>
      </c>
      <c r="W22" s="12">
        <v>48010.304856869989</v>
      </c>
      <c r="X22" s="12">
        <v>48144.80707173</v>
      </c>
      <c r="Y22" s="12">
        <v>51200.175276839997</v>
      </c>
      <c r="Z22" s="12">
        <v>50625.95157166</v>
      </c>
      <c r="AA22" s="12">
        <v>53904.949046920003</v>
      </c>
      <c r="AB22" s="12">
        <v>52658.627982570004</v>
      </c>
      <c r="AC22" s="12">
        <v>56507.118130100003</v>
      </c>
      <c r="AD22" s="12">
        <v>59814.455057389998</v>
      </c>
      <c r="AE22" s="12">
        <v>56412.716421179997</v>
      </c>
      <c r="AF22" s="12">
        <v>58552.819843439996</v>
      </c>
      <c r="AG22" s="12">
        <v>62707.144099359997</v>
      </c>
      <c r="AH22" s="12">
        <v>63916.743998400008</v>
      </c>
      <c r="AI22" s="12">
        <v>67679.619574070006</v>
      </c>
      <c r="AJ22" s="12">
        <v>67016.102189230005</v>
      </c>
      <c r="AK22" s="12">
        <v>67870.139953940001</v>
      </c>
      <c r="AL22" s="12">
        <v>68461.205033880004</v>
      </c>
      <c r="AM22" s="12">
        <v>67720.160149560004</v>
      </c>
      <c r="AN22" s="12">
        <v>71736.069672940008</v>
      </c>
      <c r="AO22" s="12">
        <v>67421.532141880001</v>
      </c>
    </row>
    <row r="23" spans="1:41" x14ac:dyDescent="0.25">
      <c r="A23" s="1" t="s">
        <v>14</v>
      </c>
      <c r="B23" s="12">
        <v>100629.3</v>
      </c>
      <c r="C23" s="12">
        <v>110664</v>
      </c>
      <c r="D23" s="12">
        <v>112583</v>
      </c>
      <c r="E23" s="12">
        <v>113118</v>
      </c>
      <c r="F23" s="12">
        <v>110408</v>
      </c>
      <c r="G23" s="12">
        <v>109259</v>
      </c>
      <c r="H23" s="12">
        <v>111366</v>
      </c>
      <c r="I23" s="12">
        <v>113041.8</v>
      </c>
      <c r="J23" s="12">
        <v>114650.8</v>
      </c>
      <c r="K23" s="12">
        <v>114824</v>
      </c>
      <c r="L23" s="12">
        <v>116519.6</v>
      </c>
      <c r="M23" s="12">
        <v>116588.7</v>
      </c>
      <c r="N23" s="12">
        <v>116469.3</v>
      </c>
      <c r="O23" s="12">
        <v>119549.2</v>
      </c>
      <c r="P23" s="12">
        <v>119940.65321242</v>
      </c>
      <c r="Q23" s="12">
        <v>122408.1</v>
      </c>
      <c r="R23" s="12">
        <v>118930.77871869001</v>
      </c>
      <c r="S23" s="12">
        <v>121190.88348438998</v>
      </c>
      <c r="T23" s="12">
        <v>121047.22736185</v>
      </c>
      <c r="U23" s="12">
        <v>120812.89407438</v>
      </c>
      <c r="V23" s="12">
        <v>125199.01598556997</v>
      </c>
      <c r="W23" s="12">
        <v>124646.80193651002</v>
      </c>
      <c r="X23" s="12">
        <v>124453.95055771997</v>
      </c>
      <c r="Y23" s="12">
        <v>124458.9576233</v>
      </c>
      <c r="Z23" s="12">
        <v>129244.13073074</v>
      </c>
      <c r="AA23" s="12">
        <v>134308.83891997</v>
      </c>
      <c r="AB23" s="12">
        <v>136871.53135598998</v>
      </c>
      <c r="AC23" s="12">
        <v>140994.22290401999</v>
      </c>
      <c r="AD23" s="12">
        <v>141218.48639245002</v>
      </c>
      <c r="AE23" s="12">
        <v>144639.38224707</v>
      </c>
      <c r="AF23" s="12">
        <v>150227.26861467998</v>
      </c>
      <c r="AG23" s="12">
        <v>158369.10644521</v>
      </c>
      <c r="AH23" s="12">
        <v>163211.90225885998</v>
      </c>
      <c r="AI23" s="12">
        <v>163502.25658804999</v>
      </c>
      <c r="AJ23" s="12">
        <v>166200.81998427</v>
      </c>
      <c r="AK23" s="12">
        <v>169916.9722967</v>
      </c>
      <c r="AL23" s="12">
        <v>170312.30118419</v>
      </c>
      <c r="AM23" s="12">
        <v>170650.12004310999</v>
      </c>
      <c r="AN23" s="12">
        <v>170700.26943732999</v>
      </c>
      <c r="AO23" s="12">
        <v>168665.93688905999</v>
      </c>
    </row>
    <row r="24" spans="1:41" x14ac:dyDescent="0.25">
      <c r="A24" s="1" t="s">
        <v>15</v>
      </c>
      <c r="B24" s="12">
        <v>223862.39999999999</v>
      </c>
      <c r="C24" s="12">
        <v>235803</v>
      </c>
      <c r="D24" s="12">
        <v>234148</v>
      </c>
      <c r="E24" s="12">
        <v>230899</v>
      </c>
      <c r="F24" s="12">
        <v>230929</v>
      </c>
      <c r="G24" s="12">
        <v>231550</v>
      </c>
      <c r="H24" s="12">
        <v>237099</v>
      </c>
      <c r="I24" s="12">
        <v>243604</v>
      </c>
      <c r="J24" s="12" t="s">
        <v>33</v>
      </c>
      <c r="K24" s="12">
        <v>249986.1</v>
      </c>
      <c r="L24" s="12">
        <v>251241.3</v>
      </c>
      <c r="M24" s="12">
        <v>253176.4</v>
      </c>
      <c r="N24" s="12">
        <v>253025.3</v>
      </c>
      <c r="O24" s="12">
        <v>256580.6</v>
      </c>
      <c r="P24" s="12">
        <v>257581.73866767998</v>
      </c>
      <c r="Q24" s="12">
        <v>264164.7</v>
      </c>
      <c r="R24" s="12">
        <v>252012.79033662</v>
      </c>
      <c r="S24" s="12">
        <v>254156.41919933999</v>
      </c>
      <c r="T24" s="12">
        <v>261144.44750800001</v>
      </c>
      <c r="U24" s="12">
        <v>259326.31017138003</v>
      </c>
      <c r="V24" s="12">
        <v>262857.18243127002</v>
      </c>
      <c r="W24" s="12">
        <v>260144.69471613999</v>
      </c>
      <c r="X24" s="12">
        <v>261402.05720593</v>
      </c>
      <c r="Y24" s="12">
        <v>266245.71061715001</v>
      </c>
      <c r="Z24" s="12">
        <v>267857.32739257999</v>
      </c>
      <c r="AA24" s="12">
        <v>276756.49599704996</v>
      </c>
      <c r="AB24" s="12">
        <v>281745.52432094997</v>
      </c>
      <c r="AC24" s="12">
        <v>287018.52320855</v>
      </c>
      <c r="AD24" s="12">
        <v>292996.93014297006</v>
      </c>
      <c r="AE24" s="12">
        <v>292524.28321000002</v>
      </c>
      <c r="AF24" s="12">
        <v>302816.49653968</v>
      </c>
      <c r="AG24" s="12">
        <v>313923.83484025003</v>
      </c>
      <c r="AH24" s="12">
        <v>319392.83541435999</v>
      </c>
      <c r="AI24" s="12">
        <v>329293.21872107004</v>
      </c>
      <c r="AJ24" s="12">
        <v>328700.21319263999</v>
      </c>
      <c r="AK24" s="12">
        <v>336990.18878840003</v>
      </c>
      <c r="AL24" s="12">
        <v>338388.30834993999</v>
      </c>
      <c r="AM24" s="12">
        <v>336537.25875466003</v>
      </c>
      <c r="AN24" s="12">
        <v>339137.43696009996</v>
      </c>
      <c r="AO24" s="12">
        <v>340344.53630517004</v>
      </c>
    </row>
    <row r="25" spans="1:41" x14ac:dyDescent="0.25">
      <c r="A25" s="1" t="s">
        <v>16</v>
      </c>
      <c r="B25" s="12">
        <v>65587.899999999994</v>
      </c>
      <c r="C25" s="12">
        <v>70507</v>
      </c>
      <c r="D25" s="12">
        <v>71226</v>
      </c>
      <c r="E25" s="12">
        <v>70501</v>
      </c>
      <c r="F25" s="12">
        <v>70526</v>
      </c>
      <c r="G25" s="12">
        <v>72161</v>
      </c>
      <c r="H25" s="12">
        <v>74372</v>
      </c>
      <c r="I25" s="12">
        <v>74764</v>
      </c>
      <c r="J25" s="12">
        <v>76280</v>
      </c>
      <c r="K25" s="12">
        <v>76896.899999999994</v>
      </c>
      <c r="L25" s="12">
        <v>76249.3</v>
      </c>
      <c r="M25" s="12">
        <v>75788.2</v>
      </c>
      <c r="N25" s="12">
        <v>77476.600000000006</v>
      </c>
      <c r="O25" s="12">
        <v>79978.7</v>
      </c>
      <c r="P25" s="12">
        <v>79978.749716999999</v>
      </c>
      <c r="Q25" s="12">
        <v>82373</v>
      </c>
      <c r="R25" s="12">
        <v>79486.220731640016</v>
      </c>
      <c r="S25" s="12">
        <v>79647.889566800019</v>
      </c>
      <c r="T25" s="12">
        <v>78617.316244000001</v>
      </c>
      <c r="U25" s="12">
        <v>77207.183451730001</v>
      </c>
      <c r="V25" s="12">
        <v>80208.68345687</v>
      </c>
      <c r="W25" s="12">
        <v>78849.908076079999</v>
      </c>
      <c r="X25" s="12">
        <v>79888.495580000003</v>
      </c>
      <c r="Y25" s="12">
        <v>79888.495580000003</v>
      </c>
      <c r="Z25" s="12">
        <v>82569.038708270004</v>
      </c>
      <c r="AA25" s="12">
        <v>85521.890652209986</v>
      </c>
      <c r="AB25" s="12">
        <v>88272.235742299992</v>
      </c>
      <c r="AC25" s="12">
        <v>89431.687819999992</v>
      </c>
      <c r="AD25" s="12">
        <v>89300.586616200002</v>
      </c>
      <c r="AE25" s="12">
        <v>91252.859859999997</v>
      </c>
      <c r="AF25" s="12">
        <v>91453.048582440009</v>
      </c>
      <c r="AG25" s="12">
        <v>95216.044857820001</v>
      </c>
      <c r="AH25" s="12">
        <v>99292.893701540015</v>
      </c>
      <c r="AI25" s="12">
        <v>99292.893702000001</v>
      </c>
      <c r="AJ25" s="12">
        <v>101500.03669554001</v>
      </c>
      <c r="AK25" s="12">
        <v>105965.75695189</v>
      </c>
      <c r="AL25" s="12">
        <v>106088.79430444</v>
      </c>
      <c r="AM25" s="12">
        <v>104320.61001069</v>
      </c>
      <c r="AN25" s="12">
        <v>104320.61001069</v>
      </c>
      <c r="AO25" s="12">
        <v>103680.1555206</v>
      </c>
    </row>
    <row r="26" spans="1:41" x14ac:dyDescent="0.25">
      <c r="A26" s="1" t="s">
        <v>17</v>
      </c>
      <c r="B26" s="12">
        <v>27872.9</v>
      </c>
      <c r="C26" s="12">
        <v>31458</v>
      </c>
      <c r="D26" s="12">
        <v>33341</v>
      </c>
      <c r="E26" s="12">
        <v>25857</v>
      </c>
      <c r="F26" s="12">
        <v>28899</v>
      </c>
      <c r="G26" s="12">
        <v>25416</v>
      </c>
      <c r="H26" s="12">
        <v>23489</v>
      </c>
      <c r="I26" s="12">
        <v>21769.5</v>
      </c>
      <c r="J26" s="12" t="s">
        <v>33</v>
      </c>
      <c r="K26" s="12">
        <v>29323.599999999999</v>
      </c>
      <c r="L26" s="12">
        <v>30714.3</v>
      </c>
      <c r="M26" s="12">
        <v>32624.5</v>
      </c>
      <c r="N26" s="12">
        <v>34608.9</v>
      </c>
      <c r="O26" s="12">
        <v>31108.2</v>
      </c>
      <c r="P26" s="12">
        <v>31108.191922999998</v>
      </c>
      <c r="Q26" s="12">
        <v>32031</v>
      </c>
      <c r="R26" s="12">
        <v>30517.057490000003</v>
      </c>
      <c r="S26" s="12">
        <v>28947.612863999999</v>
      </c>
      <c r="T26" s="12">
        <v>30526.835277000002</v>
      </c>
      <c r="U26" s="12">
        <v>29942.350492999998</v>
      </c>
      <c r="V26" s="12">
        <v>31472.926776</v>
      </c>
      <c r="W26" s="12">
        <v>33213.626453999997</v>
      </c>
      <c r="X26" s="12">
        <v>32455.857618000002</v>
      </c>
      <c r="Y26" s="12">
        <v>33396.967023999998</v>
      </c>
      <c r="Z26" s="12">
        <v>33285.339217000001</v>
      </c>
      <c r="AA26" s="12">
        <v>34463.573769000002</v>
      </c>
      <c r="AB26" s="12">
        <v>35007.112934999997</v>
      </c>
      <c r="AC26" s="12">
        <v>35324.855953000006</v>
      </c>
      <c r="AD26" s="12">
        <v>35340.385155999997</v>
      </c>
      <c r="AE26" s="12">
        <v>36244.573959999994</v>
      </c>
      <c r="AF26" s="12">
        <v>36925.145946999997</v>
      </c>
      <c r="AG26" s="12">
        <v>38498.102069</v>
      </c>
      <c r="AH26" s="12">
        <v>39767.713428000003</v>
      </c>
      <c r="AI26" s="12">
        <v>39754.315863999997</v>
      </c>
      <c r="AJ26" s="12">
        <v>40480.213430000003</v>
      </c>
      <c r="AK26" s="12">
        <v>40767.457979999999</v>
      </c>
      <c r="AL26" s="12">
        <v>41129.291746000003</v>
      </c>
      <c r="AM26" s="12">
        <v>40696.692731000003</v>
      </c>
      <c r="AN26" s="12">
        <v>40724.289965000004</v>
      </c>
      <c r="AO26" s="12">
        <v>40871.143730999996</v>
      </c>
    </row>
    <row r="27" spans="1:41" x14ac:dyDescent="0.25">
      <c r="A27" s="1" t="s">
        <v>18</v>
      </c>
      <c r="B27" s="12">
        <v>21798.5</v>
      </c>
      <c r="C27" s="12">
        <v>23312</v>
      </c>
      <c r="D27" s="12">
        <v>23901</v>
      </c>
      <c r="E27" s="12">
        <v>22320</v>
      </c>
      <c r="F27" s="12">
        <v>22320</v>
      </c>
      <c r="G27" s="12">
        <v>22062</v>
      </c>
      <c r="H27" s="12">
        <v>22855</v>
      </c>
      <c r="I27" s="12">
        <v>22631.1</v>
      </c>
      <c r="J27" s="12">
        <v>23381.1</v>
      </c>
      <c r="K27" s="12">
        <v>23381.1</v>
      </c>
      <c r="L27" s="12">
        <v>23835.599999999999</v>
      </c>
      <c r="M27" s="12">
        <v>23686.9</v>
      </c>
      <c r="N27" s="12">
        <v>23998.799999999999</v>
      </c>
      <c r="O27" s="12">
        <v>25116.1</v>
      </c>
      <c r="P27" s="12">
        <v>25426.351039349996</v>
      </c>
      <c r="Q27" s="12">
        <v>25890.9</v>
      </c>
      <c r="R27" s="12">
        <v>25014.372124090001</v>
      </c>
      <c r="S27" s="12">
        <v>25579.928990969995</v>
      </c>
      <c r="T27" s="12">
        <v>25306.639820060002</v>
      </c>
      <c r="U27" s="12">
        <v>25341.581563140004</v>
      </c>
      <c r="V27" s="12">
        <v>26455.182157140003</v>
      </c>
      <c r="W27" s="12">
        <v>26245.210986389997</v>
      </c>
      <c r="X27" s="12">
        <v>26155.096010659996</v>
      </c>
      <c r="Y27" s="12">
        <v>26135.890119160002</v>
      </c>
      <c r="Z27" s="12">
        <v>26958.277233290002</v>
      </c>
      <c r="AA27" s="12">
        <v>27366.99644332</v>
      </c>
      <c r="AB27" s="12">
        <v>27810.464009849999</v>
      </c>
      <c r="AC27" s="12">
        <v>29567.69168765</v>
      </c>
      <c r="AD27" s="12">
        <v>29600.87648291</v>
      </c>
      <c r="AE27" s="12">
        <v>31034.106789320002</v>
      </c>
      <c r="AF27" s="12">
        <v>33112.569707899995</v>
      </c>
      <c r="AG27" s="12">
        <v>34745.586398740001</v>
      </c>
      <c r="AH27" s="12">
        <v>34880.371289120005</v>
      </c>
      <c r="AI27" s="12">
        <v>34878.986394539999</v>
      </c>
      <c r="AJ27" s="12">
        <v>35035.306720589993</v>
      </c>
      <c r="AK27" s="12">
        <v>34256.70323028</v>
      </c>
      <c r="AL27" s="12">
        <v>33188.748059379999</v>
      </c>
      <c r="AM27" s="12">
        <v>33604.752344330002</v>
      </c>
      <c r="AN27" s="12">
        <v>33604.752344049994</v>
      </c>
      <c r="AO27" s="12">
        <v>33495.884311239999</v>
      </c>
    </row>
    <row r="28" spans="1:41" x14ac:dyDescent="0.25">
      <c r="A28" s="1" t="s">
        <v>19</v>
      </c>
      <c r="B28" s="12">
        <v>77619.899999999994</v>
      </c>
      <c r="C28" s="12">
        <v>75477</v>
      </c>
      <c r="D28" s="12">
        <v>76367</v>
      </c>
      <c r="E28" s="12">
        <v>79939</v>
      </c>
      <c r="F28" s="12">
        <v>80225</v>
      </c>
      <c r="G28" s="12">
        <v>80354</v>
      </c>
      <c r="H28" s="12">
        <v>84506</v>
      </c>
      <c r="I28" s="12">
        <v>84687.6</v>
      </c>
      <c r="J28" s="12">
        <v>85597.9</v>
      </c>
      <c r="K28" s="12">
        <v>85646.3</v>
      </c>
      <c r="L28" s="12">
        <v>87968.7</v>
      </c>
      <c r="M28" s="12">
        <v>88867.4</v>
      </c>
      <c r="N28" s="12">
        <v>90254</v>
      </c>
      <c r="O28" s="12">
        <v>91056.7</v>
      </c>
      <c r="P28" s="12">
        <v>91112.416979233225</v>
      </c>
      <c r="Q28" s="12">
        <v>93047.4</v>
      </c>
      <c r="R28" s="12">
        <v>91290.335067133245</v>
      </c>
      <c r="S28" s="12">
        <v>90129.952866183216</v>
      </c>
      <c r="T28" s="12">
        <v>90753.589858780004</v>
      </c>
      <c r="U28" s="12">
        <v>89971.633974009994</v>
      </c>
      <c r="V28" s="12">
        <v>93593.318248540003</v>
      </c>
      <c r="W28" s="12">
        <v>96070.185947339996</v>
      </c>
      <c r="X28" s="12">
        <v>96990.352966520004</v>
      </c>
      <c r="Y28" s="12">
        <v>96861.126334750021</v>
      </c>
      <c r="Z28" s="12">
        <v>101402.48240053002</v>
      </c>
      <c r="AA28" s="12">
        <v>104752.13513844</v>
      </c>
      <c r="AB28" s="12">
        <v>110815.19126501001</v>
      </c>
      <c r="AC28" s="12">
        <v>115372.21400194999</v>
      </c>
      <c r="AD28" s="12">
        <v>115519.79510803</v>
      </c>
      <c r="AE28" s="12">
        <v>118075.8892981</v>
      </c>
      <c r="AF28" s="12">
        <v>122669.97891173</v>
      </c>
      <c r="AG28" s="12">
        <v>128177.46916831</v>
      </c>
      <c r="AH28" s="12">
        <v>131470.50659738001</v>
      </c>
      <c r="AI28" s="12">
        <v>131479.50899892999</v>
      </c>
      <c r="AJ28" s="12">
        <v>135608.31875359002</v>
      </c>
      <c r="AK28" s="12">
        <v>138614.83289505</v>
      </c>
      <c r="AL28" s="12">
        <v>137817.84416013001</v>
      </c>
      <c r="AM28" s="12">
        <v>135938.96012455999</v>
      </c>
      <c r="AN28" s="12">
        <v>141016.87755864</v>
      </c>
      <c r="AO28" s="12">
        <v>137387.65155333001</v>
      </c>
    </row>
    <row r="29" spans="1:41" x14ac:dyDescent="0.25">
      <c r="A29" s="1" t="s">
        <v>20</v>
      </c>
      <c r="B29" s="12">
        <v>68104.100000000006</v>
      </c>
      <c r="C29" s="12">
        <v>73126</v>
      </c>
      <c r="D29" s="12">
        <v>73817</v>
      </c>
      <c r="E29" s="12">
        <v>74792</v>
      </c>
      <c r="F29" s="12">
        <v>74792</v>
      </c>
      <c r="G29" s="12">
        <v>73770</v>
      </c>
      <c r="H29" s="12">
        <v>77340</v>
      </c>
      <c r="I29" s="12">
        <v>79085.5</v>
      </c>
      <c r="J29" s="12">
        <v>77246.3</v>
      </c>
      <c r="K29" s="12">
        <v>77246.3</v>
      </c>
      <c r="L29" s="12">
        <v>78969.100000000006</v>
      </c>
      <c r="M29" s="12">
        <v>78805.399999999994</v>
      </c>
      <c r="N29" s="12">
        <v>77390.899999999994</v>
      </c>
      <c r="O29" s="12">
        <v>80747.399999999994</v>
      </c>
      <c r="P29" s="12">
        <v>80747.430114999996</v>
      </c>
      <c r="Q29" s="12">
        <v>81867.3</v>
      </c>
      <c r="R29" s="12">
        <v>80177.115936510003</v>
      </c>
      <c r="S29" s="12">
        <v>80668.799802509995</v>
      </c>
      <c r="T29" s="12">
        <v>80133.833869680006</v>
      </c>
      <c r="U29" s="12">
        <v>78311.587939670004</v>
      </c>
      <c r="V29" s="12">
        <v>78878.444283119999</v>
      </c>
      <c r="W29" s="12">
        <v>77939.88711168</v>
      </c>
      <c r="X29" s="12">
        <v>78446.953325680006</v>
      </c>
      <c r="Y29" s="12">
        <v>78446.953325679991</v>
      </c>
      <c r="Z29" s="12">
        <v>83333.925409189993</v>
      </c>
      <c r="AA29" s="12">
        <v>86502.581209180003</v>
      </c>
      <c r="AB29" s="12">
        <v>90993.328078870007</v>
      </c>
      <c r="AC29" s="12">
        <v>91461.969505239991</v>
      </c>
      <c r="AD29" s="12">
        <v>91324.458133240012</v>
      </c>
      <c r="AE29" s="12">
        <v>91276.549651370005</v>
      </c>
      <c r="AF29" s="12">
        <v>93726.725657120012</v>
      </c>
      <c r="AG29" s="12">
        <v>94912.015421600008</v>
      </c>
      <c r="AH29" s="12">
        <v>100108.87317505</v>
      </c>
      <c r="AI29" s="12">
        <v>100108.87317504999</v>
      </c>
      <c r="AJ29" s="12">
        <v>102832.55478512</v>
      </c>
      <c r="AK29" s="12">
        <v>108510.68392441</v>
      </c>
      <c r="AL29" s="12">
        <v>110016.78072639</v>
      </c>
      <c r="AM29" s="12">
        <v>109514.16685093001</v>
      </c>
      <c r="AN29" s="12">
        <v>109514.16685093001</v>
      </c>
      <c r="AO29" s="12">
        <v>110597.30657998999</v>
      </c>
    </row>
    <row r="30" spans="1:41" x14ac:dyDescent="0.25">
      <c r="A30" s="1" t="s">
        <v>21</v>
      </c>
      <c r="B30" s="12">
        <v>89620.7</v>
      </c>
      <c r="C30" s="12">
        <v>88784</v>
      </c>
      <c r="D30" s="12">
        <v>90197</v>
      </c>
      <c r="E30" s="12">
        <v>90876</v>
      </c>
      <c r="F30" s="12">
        <v>91990</v>
      </c>
      <c r="G30" s="12">
        <v>92814</v>
      </c>
      <c r="H30" s="12">
        <v>94614</v>
      </c>
      <c r="I30" s="12">
        <v>94993.7</v>
      </c>
      <c r="J30" s="12">
        <v>95821.5</v>
      </c>
      <c r="K30" s="12">
        <v>95821.5</v>
      </c>
      <c r="L30" s="12">
        <v>95744.6</v>
      </c>
      <c r="M30" s="12">
        <v>96420.6</v>
      </c>
      <c r="N30" s="12">
        <v>95321.2</v>
      </c>
      <c r="O30" s="12">
        <v>96407</v>
      </c>
      <c r="P30" s="12">
        <v>96407.008483829995</v>
      </c>
      <c r="Q30" s="12">
        <v>97495.9</v>
      </c>
      <c r="R30" s="12">
        <v>94016.155478879999</v>
      </c>
      <c r="S30" s="12">
        <v>94803.742038940007</v>
      </c>
      <c r="T30" s="12">
        <v>95143.441906909997</v>
      </c>
      <c r="U30" s="12">
        <v>90455.887106030015</v>
      </c>
      <c r="V30" s="12">
        <v>96369.552008519997</v>
      </c>
      <c r="W30" s="12">
        <v>94669.417994869989</v>
      </c>
      <c r="X30" s="12">
        <v>97170.96897840999</v>
      </c>
      <c r="Y30" s="12">
        <v>97170.968978410005</v>
      </c>
      <c r="Z30" s="12">
        <v>103527.12268361001</v>
      </c>
      <c r="AA30" s="12">
        <v>103468.60035971001</v>
      </c>
      <c r="AB30" s="12">
        <v>106328.37937505</v>
      </c>
      <c r="AC30" s="12">
        <v>108655.69016740999</v>
      </c>
      <c r="AD30" s="12">
        <v>108157.74383576</v>
      </c>
      <c r="AE30" s="12">
        <v>111827.35446040001</v>
      </c>
      <c r="AF30" s="12">
        <v>118110.27426429998</v>
      </c>
      <c r="AG30" s="12">
        <v>126042.01478184998</v>
      </c>
      <c r="AH30" s="12">
        <v>127947.81701402001</v>
      </c>
      <c r="AI30" s="12">
        <v>127947.81701402001</v>
      </c>
      <c r="AJ30" s="12">
        <v>130482.50306506001</v>
      </c>
      <c r="AK30" s="12">
        <v>132742.90450164001</v>
      </c>
      <c r="AL30" s="12">
        <v>130151.78514478001</v>
      </c>
      <c r="AM30" s="12">
        <v>132801.78209931002</v>
      </c>
      <c r="AN30" s="12">
        <v>132801.78335730999</v>
      </c>
      <c r="AO30" s="12">
        <v>132419.15137771002</v>
      </c>
    </row>
    <row r="31" spans="1:41" x14ac:dyDescent="0.25">
      <c r="A31" s="1" t="s">
        <v>22</v>
      </c>
      <c r="B31" s="12">
        <v>33415</v>
      </c>
      <c r="C31" s="12">
        <v>34158</v>
      </c>
      <c r="D31" s="12">
        <v>34480</v>
      </c>
      <c r="E31" s="12">
        <v>34461</v>
      </c>
      <c r="F31" s="12">
        <v>34461</v>
      </c>
      <c r="G31" s="12">
        <v>34378</v>
      </c>
      <c r="H31" s="12">
        <v>35487</v>
      </c>
      <c r="I31" s="12">
        <v>36527.699999999997</v>
      </c>
      <c r="J31" s="12">
        <v>37059.300000000003</v>
      </c>
      <c r="K31" s="12">
        <v>37059.300000000003</v>
      </c>
      <c r="L31" s="12">
        <v>37841</v>
      </c>
      <c r="M31" s="12">
        <v>37433.800000000003</v>
      </c>
      <c r="N31" s="12">
        <v>37185</v>
      </c>
      <c r="O31" s="12">
        <v>37791.300000000003</v>
      </c>
      <c r="P31" s="12">
        <v>37791.280467670003</v>
      </c>
      <c r="Q31" s="12">
        <v>38253.5</v>
      </c>
      <c r="R31" s="12">
        <v>37323.038109400004</v>
      </c>
      <c r="S31" s="12">
        <v>37705.199409059998</v>
      </c>
      <c r="T31" s="12">
        <v>37708.818033459997</v>
      </c>
      <c r="U31" s="12">
        <v>37417.001653499996</v>
      </c>
      <c r="V31" s="12">
        <v>38932.975785750008</v>
      </c>
      <c r="W31" s="12">
        <v>38771.241445679996</v>
      </c>
      <c r="X31" s="12">
        <v>39588.108715079994</v>
      </c>
      <c r="Y31" s="12">
        <v>39452.093155080001</v>
      </c>
      <c r="Z31" s="12">
        <v>42967.170404309996</v>
      </c>
      <c r="AA31" s="12">
        <v>44909.469518509999</v>
      </c>
      <c r="AB31" s="12">
        <v>46283.06102999</v>
      </c>
      <c r="AC31" s="12">
        <v>47359.089379510006</v>
      </c>
      <c r="AD31" s="12">
        <v>47359.089379510006</v>
      </c>
      <c r="AE31" s="12">
        <v>48314.331159959998</v>
      </c>
      <c r="AF31" s="12">
        <v>50346.768364579999</v>
      </c>
      <c r="AG31" s="12">
        <v>53551.665058950006</v>
      </c>
      <c r="AH31" s="12">
        <v>54877.111613339999</v>
      </c>
      <c r="AI31" s="12">
        <v>54877.111613340006</v>
      </c>
      <c r="AJ31" s="12">
        <v>56600.034032479998</v>
      </c>
      <c r="AK31" s="12">
        <v>60608.052465589994</v>
      </c>
      <c r="AL31" s="12">
        <v>59844.473923669997</v>
      </c>
      <c r="AM31" s="12">
        <v>60305.557488110004</v>
      </c>
      <c r="AN31" s="12">
        <v>60305.557488110004</v>
      </c>
      <c r="AO31" s="12">
        <v>61353.102616999997</v>
      </c>
    </row>
    <row r="32" spans="1:41" x14ac:dyDescent="0.25">
      <c r="A32" s="1" t="s">
        <v>23</v>
      </c>
      <c r="B32" s="12">
        <v>29172</v>
      </c>
      <c r="C32" s="12">
        <v>28123</v>
      </c>
      <c r="D32" s="12">
        <v>28272</v>
      </c>
      <c r="E32" s="12">
        <v>28221</v>
      </c>
      <c r="F32" s="12">
        <v>28246</v>
      </c>
      <c r="G32" s="12">
        <v>28203</v>
      </c>
      <c r="H32" s="12">
        <v>30653</v>
      </c>
      <c r="I32" s="12">
        <v>30123.9</v>
      </c>
      <c r="J32" s="12">
        <v>31387.599999999999</v>
      </c>
      <c r="K32" s="12">
        <v>31387.599999999999</v>
      </c>
      <c r="L32" s="12">
        <v>32997.800000000003</v>
      </c>
      <c r="M32" s="12">
        <v>32235.8</v>
      </c>
      <c r="N32" s="12">
        <v>32935.4</v>
      </c>
      <c r="O32" s="12">
        <v>32782.6</v>
      </c>
      <c r="P32" s="12">
        <v>32783.314772220001</v>
      </c>
      <c r="Q32" s="12">
        <v>31890.400000000001</v>
      </c>
      <c r="R32" s="12">
        <v>29551.177602290001</v>
      </c>
      <c r="S32" s="12">
        <v>29597.124796360004</v>
      </c>
      <c r="T32" s="12">
        <v>31490.103052679999</v>
      </c>
      <c r="U32" s="12">
        <v>28985.008559340004</v>
      </c>
      <c r="V32" s="12">
        <v>31430.62114576</v>
      </c>
      <c r="W32" s="12">
        <v>31554.800474310003</v>
      </c>
      <c r="X32" s="12">
        <v>31154.628760859996</v>
      </c>
      <c r="Y32" s="12">
        <v>32744.16565843</v>
      </c>
      <c r="Z32" s="12">
        <v>33598.354183709998</v>
      </c>
      <c r="AA32" s="12">
        <v>35351.72888545</v>
      </c>
      <c r="AB32" s="12">
        <v>36369.925841440003</v>
      </c>
      <c r="AC32" s="12">
        <v>38813.860500610004</v>
      </c>
      <c r="AD32" s="12">
        <v>38813.860502129995</v>
      </c>
      <c r="AE32" s="12">
        <v>40458.636623190003</v>
      </c>
      <c r="AF32" s="12">
        <v>43201.967184119996</v>
      </c>
      <c r="AG32" s="12">
        <v>46416.870259089999</v>
      </c>
      <c r="AH32" s="12">
        <v>48214.415492920001</v>
      </c>
      <c r="AI32" s="12">
        <v>48214.415492830005</v>
      </c>
      <c r="AJ32" s="12">
        <v>49227.663789809994</v>
      </c>
      <c r="AK32" s="12">
        <v>49749.590789069989</v>
      </c>
      <c r="AL32" s="12">
        <v>49540.542158490003</v>
      </c>
      <c r="AM32" s="12">
        <v>48900.261244599998</v>
      </c>
      <c r="AN32" s="12">
        <v>48900.261244599998</v>
      </c>
      <c r="AO32" s="12">
        <v>50294.670541830004</v>
      </c>
    </row>
    <row r="33" spans="1:41" x14ac:dyDescent="0.25">
      <c r="A33" s="1" t="s">
        <v>24</v>
      </c>
      <c r="B33" s="12">
        <v>45426.6</v>
      </c>
      <c r="C33" s="12">
        <v>52490</v>
      </c>
      <c r="D33" s="12">
        <v>49671</v>
      </c>
      <c r="E33" s="12">
        <v>48768</v>
      </c>
      <c r="F33" s="12">
        <v>48768</v>
      </c>
      <c r="G33" s="12">
        <v>48273</v>
      </c>
      <c r="H33" s="12">
        <v>48458</v>
      </c>
      <c r="I33" s="12">
        <v>47670.7</v>
      </c>
      <c r="J33" s="12">
        <v>48628.3</v>
      </c>
      <c r="K33" s="12">
        <v>48628.3</v>
      </c>
      <c r="L33" s="12">
        <v>49811.3</v>
      </c>
      <c r="M33" s="12">
        <v>49798.1</v>
      </c>
      <c r="N33" s="12">
        <v>50259.6</v>
      </c>
      <c r="O33" s="12">
        <v>50003.7</v>
      </c>
      <c r="P33" s="12">
        <v>50404.994501630004</v>
      </c>
      <c r="Q33" s="12">
        <v>51010.6</v>
      </c>
      <c r="R33" s="12">
        <v>49126.609952770006</v>
      </c>
      <c r="S33" s="12">
        <v>49270.269330609997</v>
      </c>
      <c r="T33" s="12">
        <v>49610.133873679995</v>
      </c>
      <c r="U33" s="12">
        <v>48482.212556889994</v>
      </c>
      <c r="V33" s="12">
        <v>50091.289814839998</v>
      </c>
      <c r="W33" s="12">
        <v>49242.154342009999</v>
      </c>
      <c r="X33" s="12" t="s">
        <v>33</v>
      </c>
      <c r="Y33" s="12">
        <v>49307.464414499998</v>
      </c>
      <c r="Z33" s="12">
        <v>50735.630780569998</v>
      </c>
      <c r="AA33" s="12">
        <v>52035.330890370002</v>
      </c>
      <c r="AB33" s="12">
        <v>53380.283887329999</v>
      </c>
      <c r="AC33" s="12">
        <v>55027.587745609999</v>
      </c>
      <c r="AD33" s="12">
        <v>55426.334813350004</v>
      </c>
      <c r="AE33" s="12">
        <v>55915.288692109993</v>
      </c>
      <c r="AF33" s="12">
        <v>56830.807450889995</v>
      </c>
      <c r="AG33" s="12">
        <v>59338.142708079991</v>
      </c>
      <c r="AH33" s="12">
        <v>63793.401668800005</v>
      </c>
      <c r="AI33" s="12">
        <v>63793.401666570004</v>
      </c>
      <c r="AJ33" s="12">
        <v>65332.957651500001</v>
      </c>
      <c r="AK33" s="12">
        <v>67961.034426019993</v>
      </c>
      <c r="AL33" s="12">
        <v>68307.904056020008</v>
      </c>
      <c r="AM33" s="12">
        <v>64991.456442020004</v>
      </c>
      <c r="AN33" s="12">
        <v>65787.500344949993</v>
      </c>
      <c r="AO33" s="12">
        <v>66437.448101020011</v>
      </c>
    </row>
    <row r="34" spans="1:41" x14ac:dyDescent="0.25">
      <c r="A34" s="1" t="s">
        <v>25</v>
      </c>
      <c r="B34" s="12">
        <v>48544.5</v>
      </c>
      <c r="C34" s="12">
        <v>50054</v>
      </c>
      <c r="D34" s="12">
        <v>50129</v>
      </c>
      <c r="E34" s="12">
        <v>50837</v>
      </c>
      <c r="F34" s="12">
        <v>53492</v>
      </c>
      <c r="G34" s="12">
        <v>51477</v>
      </c>
      <c r="H34" s="12">
        <v>53773</v>
      </c>
      <c r="I34" s="12">
        <v>56631.1</v>
      </c>
      <c r="J34" s="12">
        <v>58279.1</v>
      </c>
      <c r="K34" s="12">
        <v>60212.3</v>
      </c>
      <c r="L34" s="12">
        <v>59230.8</v>
      </c>
      <c r="M34" s="12">
        <v>58325.599999999999</v>
      </c>
      <c r="N34" s="12">
        <v>56369.7</v>
      </c>
      <c r="O34" s="12">
        <v>56048.7</v>
      </c>
      <c r="P34" s="12">
        <v>58121.591986909996</v>
      </c>
      <c r="Q34" s="12">
        <v>55668.3</v>
      </c>
      <c r="R34" s="12">
        <v>56617.544270233004</v>
      </c>
      <c r="S34" s="12">
        <v>58070.846985739998</v>
      </c>
      <c r="T34" s="12">
        <v>58983.659928659996</v>
      </c>
      <c r="U34" s="12">
        <v>59271.134318340002</v>
      </c>
      <c r="V34" s="12">
        <v>59055.926451949999</v>
      </c>
      <c r="W34" s="12">
        <v>59303.372171370007</v>
      </c>
      <c r="X34" s="12">
        <v>60155.050879800008</v>
      </c>
      <c r="Y34" s="12">
        <v>60157.141352910003</v>
      </c>
      <c r="Z34" s="12">
        <v>60799.51231192</v>
      </c>
      <c r="AA34" s="12">
        <v>62913.521676839999</v>
      </c>
      <c r="AB34" s="12">
        <v>63748.498994309994</v>
      </c>
      <c r="AC34" s="12">
        <v>66086.184350790005</v>
      </c>
      <c r="AD34" s="12">
        <v>65614.198634330009</v>
      </c>
      <c r="AE34" s="12">
        <v>68421.231477890004</v>
      </c>
      <c r="AF34" s="12">
        <v>69225.44463735001</v>
      </c>
      <c r="AG34" s="12">
        <v>72816.381266910001</v>
      </c>
      <c r="AH34" s="12">
        <v>73224.328241489988</v>
      </c>
      <c r="AI34" s="12">
        <v>73219.983927549998</v>
      </c>
      <c r="AJ34" s="12">
        <v>74943.467915889996</v>
      </c>
      <c r="AK34" s="12">
        <v>75832.421652399993</v>
      </c>
      <c r="AL34" s="12">
        <v>75426.34882888</v>
      </c>
      <c r="AM34" s="12">
        <v>78382.578698140002</v>
      </c>
      <c r="AN34" s="12">
        <v>78347.242365690006</v>
      </c>
      <c r="AO34" s="12">
        <v>78451.010644320006</v>
      </c>
    </row>
    <row r="35" spans="1:41" x14ac:dyDescent="0.25">
      <c r="A35" s="1" t="s">
        <v>26</v>
      </c>
      <c r="B35" s="12">
        <v>43675</v>
      </c>
      <c r="C35" s="12">
        <v>48617</v>
      </c>
      <c r="D35" s="12">
        <v>49793</v>
      </c>
      <c r="E35" s="12">
        <v>50622</v>
      </c>
      <c r="F35" s="12">
        <v>50688</v>
      </c>
      <c r="G35" s="12">
        <v>51576</v>
      </c>
      <c r="H35" s="12">
        <v>50196</v>
      </c>
      <c r="I35" s="12">
        <v>50725.5</v>
      </c>
      <c r="J35" s="12">
        <v>51163</v>
      </c>
      <c r="K35" s="12">
        <v>53224.1</v>
      </c>
      <c r="L35" s="12">
        <v>52119.4</v>
      </c>
      <c r="M35" s="12">
        <v>53299.7</v>
      </c>
      <c r="N35" s="12">
        <v>53631.5</v>
      </c>
      <c r="O35" s="12">
        <v>55213</v>
      </c>
      <c r="P35" s="12">
        <v>55710.531135870006</v>
      </c>
      <c r="Q35" s="12">
        <v>56447.3</v>
      </c>
      <c r="R35" s="12">
        <v>55093.642203519994</v>
      </c>
      <c r="S35" s="12">
        <v>54985.682931100004</v>
      </c>
      <c r="T35" s="12">
        <v>55302.871596999998</v>
      </c>
      <c r="U35" s="12">
        <v>54730.698851079993</v>
      </c>
      <c r="V35" s="12">
        <v>56307.252937400001</v>
      </c>
      <c r="W35" s="12">
        <v>56514.23618629</v>
      </c>
      <c r="X35" s="12">
        <v>56206.792943580003</v>
      </c>
      <c r="Y35" s="12">
        <v>56428.537399360008</v>
      </c>
      <c r="Z35" s="12">
        <v>57427.817500060002</v>
      </c>
      <c r="AA35" s="12">
        <v>59849.313047639997</v>
      </c>
      <c r="AB35" s="12">
        <v>60961.415406469998</v>
      </c>
      <c r="AC35" s="12">
        <v>64022.591003919988</v>
      </c>
      <c r="AD35" s="12">
        <v>64555.341036469996</v>
      </c>
      <c r="AE35" s="12">
        <v>64159.462306029993</v>
      </c>
      <c r="AF35" s="12">
        <v>66811.550248639993</v>
      </c>
      <c r="AG35" s="12">
        <v>69896.927463870001</v>
      </c>
      <c r="AH35" s="12">
        <v>70159.360448429987</v>
      </c>
      <c r="AI35" s="12">
        <v>70655.878756610007</v>
      </c>
      <c r="AJ35" s="12">
        <v>72798.44077324</v>
      </c>
      <c r="AK35" s="12">
        <v>72167.325323290002</v>
      </c>
      <c r="AL35" s="12">
        <v>70967.427163330009</v>
      </c>
      <c r="AM35" s="12">
        <v>75821.140273779994</v>
      </c>
      <c r="AN35" s="12">
        <v>76330.045701119991</v>
      </c>
      <c r="AO35" s="12">
        <v>75444.986072939995</v>
      </c>
    </row>
    <row r="36" spans="1:41" x14ac:dyDescent="0.25">
      <c r="A36" s="1" t="s">
        <v>27</v>
      </c>
      <c r="B36" s="12">
        <v>47918</v>
      </c>
      <c r="C36" s="12">
        <v>49398</v>
      </c>
      <c r="D36" s="12">
        <v>49097</v>
      </c>
      <c r="E36" s="12">
        <v>46749</v>
      </c>
      <c r="F36" s="12">
        <v>47118</v>
      </c>
      <c r="G36" s="12">
        <v>46976</v>
      </c>
      <c r="H36" s="12">
        <v>48117</v>
      </c>
      <c r="I36" s="12">
        <v>48981.3</v>
      </c>
      <c r="J36" s="12">
        <v>49722.9</v>
      </c>
      <c r="K36" s="12">
        <v>48138.8</v>
      </c>
      <c r="L36" s="12">
        <v>50476.7</v>
      </c>
      <c r="M36" s="12">
        <v>50487.8</v>
      </c>
      <c r="N36" s="12">
        <v>52255.1</v>
      </c>
      <c r="O36" s="12">
        <v>53187.5</v>
      </c>
      <c r="P36" s="12">
        <v>54480.671927000003</v>
      </c>
      <c r="Q36" s="12">
        <v>54828.7</v>
      </c>
      <c r="R36" s="12">
        <v>53121.721434450003</v>
      </c>
      <c r="S36" s="12">
        <v>52823.233796450004</v>
      </c>
      <c r="T36" s="12">
        <v>53603.131214000001</v>
      </c>
      <c r="U36" s="12">
        <v>53543.349555449997</v>
      </c>
      <c r="V36" s="12">
        <v>56581.054392999999</v>
      </c>
      <c r="W36" s="12">
        <v>56103.313926149996</v>
      </c>
      <c r="X36" s="12">
        <v>57342.673605310003</v>
      </c>
      <c r="Y36" s="12">
        <v>57342.821451399999</v>
      </c>
      <c r="Z36" s="12">
        <v>58402.540259219997</v>
      </c>
      <c r="AA36" s="12">
        <v>58509.354987550003</v>
      </c>
      <c r="AB36" s="12">
        <v>59626.905958580006</v>
      </c>
      <c r="AC36" s="12">
        <v>60824.250378630008</v>
      </c>
      <c r="AD36" s="12">
        <v>60824.25037863</v>
      </c>
      <c r="AE36" s="12">
        <v>62304.167826580007</v>
      </c>
      <c r="AF36" s="12">
        <v>64466.787007240004</v>
      </c>
      <c r="AG36" s="12">
        <v>66880.479645890009</v>
      </c>
      <c r="AH36" s="12">
        <v>68118.041784560002</v>
      </c>
      <c r="AI36" s="12">
        <v>68118.041784560002</v>
      </c>
      <c r="AJ36" s="12">
        <v>69070.896544699994</v>
      </c>
      <c r="AK36" s="12">
        <v>68917.778185269985</v>
      </c>
      <c r="AL36" s="12">
        <v>69376.301036379999</v>
      </c>
      <c r="AM36" s="12">
        <v>67274.723427489997</v>
      </c>
      <c r="AN36" s="12">
        <v>67274.723427490011</v>
      </c>
      <c r="AO36" s="12">
        <v>68003.550568339997</v>
      </c>
    </row>
    <row r="37" spans="1:41" x14ac:dyDescent="0.25">
      <c r="A37" s="1" t="s">
        <v>28</v>
      </c>
      <c r="B37" s="12">
        <v>53453.8</v>
      </c>
      <c r="C37" s="12">
        <v>54038</v>
      </c>
      <c r="D37" s="12">
        <v>55272</v>
      </c>
      <c r="E37" s="12">
        <v>55587</v>
      </c>
      <c r="F37" s="12">
        <v>55653</v>
      </c>
      <c r="G37" s="12">
        <v>58080</v>
      </c>
      <c r="H37" s="12">
        <v>58805</v>
      </c>
      <c r="I37" s="12">
        <v>58971.3</v>
      </c>
      <c r="J37" s="12">
        <v>59246.7</v>
      </c>
      <c r="K37" s="12">
        <v>59300.4</v>
      </c>
      <c r="L37" s="12">
        <v>59284.6</v>
      </c>
      <c r="M37" s="12">
        <v>60220.800000000003</v>
      </c>
      <c r="N37" s="12">
        <v>61114.8</v>
      </c>
      <c r="O37" s="12">
        <v>63009.7</v>
      </c>
      <c r="P37" s="12">
        <v>63102.47533791</v>
      </c>
      <c r="Q37" s="12">
        <v>57521.4</v>
      </c>
      <c r="R37" s="12">
        <v>62580.954634730006</v>
      </c>
      <c r="S37" s="12">
        <v>62970.721214299992</v>
      </c>
      <c r="T37" s="12">
        <v>63106.171241030002</v>
      </c>
      <c r="U37" s="12">
        <v>62724.853107980001</v>
      </c>
      <c r="V37" s="12">
        <v>63671.45747970001</v>
      </c>
      <c r="W37" s="12">
        <v>63314.157042849998</v>
      </c>
      <c r="X37" s="12">
        <v>62710.826088899994</v>
      </c>
      <c r="Y37" s="12">
        <v>62912.846250789997</v>
      </c>
      <c r="Z37" s="12">
        <v>64244.180577209998</v>
      </c>
      <c r="AA37" s="12">
        <v>66123.442878319998</v>
      </c>
      <c r="AB37" s="12">
        <v>67927.055205790006</v>
      </c>
      <c r="AC37" s="12">
        <v>69957.422977179987</v>
      </c>
      <c r="AD37" s="12">
        <v>70012.801425600002</v>
      </c>
      <c r="AE37" s="12">
        <v>71185.801619370002</v>
      </c>
      <c r="AF37" s="12">
        <v>72882.980694069993</v>
      </c>
      <c r="AG37" s="12">
        <v>75499.502070350005</v>
      </c>
      <c r="AH37" s="12">
        <v>78088.052379519999</v>
      </c>
      <c r="AI37" s="12">
        <v>78586.889495790005</v>
      </c>
      <c r="AJ37" s="12">
        <v>80632.138725990008</v>
      </c>
      <c r="AK37" s="12">
        <v>82309.126178519989</v>
      </c>
      <c r="AL37" s="12">
        <v>82245.415995980002</v>
      </c>
      <c r="AM37" s="12">
        <v>80941.89107328</v>
      </c>
      <c r="AN37" s="12">
        <v>81745.102830210002</v>
      </c>
      <c r="AO37" s="12">
        <v>81249.281164390006</v>
      </c>
    </row>
    <row r="38" spans="1:41" x14ac:dyDescent="0.25">
      <c r="A38" s="1" t="s">
        <v>29</v>
      </c>
      <c r="B38" s="12">
        <v>101232.3</v>
      </c>
      <c r="C38" s="12">
        <v>108932</v>
      </c>
      <c r="D38" s="12">
        <v>114506</v>
      </c>
      <c r="E38" s="12">
        <v>115744</v>
      </c>
      <c r="F38" s="12">
        <v>115809</v>
      </c>
      <c r="G38" s="12">
        <v>119130</v>
      </c>
      <c r="H38" s="12">
        <v>121808</v>
      </c>
      <c r="I38" s="12">
        <v>122947.7</v>
      </c>
      <c r="J38" s="12">
        <v>125785.5</v>
      </c>
      <c r="K38" s="12">
        <v>125951</v>
      </c>
      <c r="L38" s="12">
        <v>128676.8</v>
      </c>
      <c r="M38" s="12">
        <v>128899.5</v>
      </c>
      <c r="N38" s="12">
        <v>128296.8</v>
      </c>
      <c r="O38" s="12">
        <v>132057.20000000001</v>
      </c>
      <c r="P38" s="12">
        <v>132140.15880899999</v>
      </c>
      <c r="Q38" s="12">
        <v>131001.1</v>
      </c>
      <c r="R38" s="12">
        <v>133707.79384696</v>
      </c>
      <c r="S38" s="12">
        <v>134453.90453762002</v>
      </c>
      <c r="T38" s="12">
        <v>134949.09644200001</v>
      </c>
      <c r="U38" s="12">
        <v>136760.25872812999</v>
      </c>
      <c r="V38" s="12">
        <v>141521.67546781001</v>
      </c>
      <c r="W38" s="12">
        <v>142937.72940878</v>
      </c>
      <c r="X38" s="12">
        <v>145256.99654776999</v>
      </c>
      <c r="Y38" s="12">
        <v>145256.89217899999</v>
      </c>
      <c r="Z38" s="12">
        <v>140901.06330988999</v>
      </c>
      <c r="AA38" s="12">
        <v>142535.11338251003</v>
      </c>
      <c r="AB38" s="12">
        <v>142490.00237772</v>
      </c>
      <c r="AC38" s="12">
        <v>146856.25701822003</v>
      </c>
      <c r="AD38" s="12">
        <v>148408.14572211998</v>
      </c>
      <c r="AE38" s="12">
        <v>153281.19519617999</v>
      </c>
      <c r="AF38" s="12">
        <v>152980.57440200998</v>
      </c>
      <c r="AG38" s="12">
        <v>160172.29921253002</v>
      </c>
      <c r="AH38" s="12">
        <v>162959.74743118</v>
      </c>
      <c r="AI38" s="12">
        <v>169856.37612807</v>
      </c>
      <c r="AJ38" s="12">
        <v>165094.75688159003</v>
      </c>
      <c r="AK38" s="12">
        <v>173370.59645432001</v>
      </c>
      <c r="AL38" s="12">
        <v>172054.5785034</v>
      </c>
      <c r="AM38" s="12">
        <v>161895.61270377997</v>
      </c>
      <c r="AN38" s="12">
        <v>168524.29913304999</v>
      </c>
      <c r="AO38" s="12">
        <v>165502.14417217</v>
      </c>
    </row>
    <row r="39" spans="1:41" x14ac:dyDescent="0.25">
      <c r="A39" s="1" t="s">
        <v>30</v>
      </c>
      <c r="B39" s="12">
        <v>34500.800000000003</v>
      </c>
      <c r="C39" s="12">
        <v>35212</v>
      </c>
      <c r="D39" s="12">
        <v>35929</v>
      </c>
      <c r="E39" s="12">
        <v>36428</v>
      </c>
      <c r="F39" s="12">
        <v>37373</v>
      </c>
      <c r="G39" s="12">
        <v>37398</v>
      </c>
      <c r="H39" s="12">
        <v>38243</v>
      </c>
      <c r="I39" s="12">
        <v>39753.9</v>
      </c>
      <c r="J39" s="12">
        <v>37911.1</v>
      </c>
      <c r="K39" s="12">
        <v>38901.9</v>
      </c>
      <c r="L39" s="12">
        <v>38284.800000000003</v>
      </c>
      <c r="M39" s="12">
        <v>37772</v>
      </c>
      <c r="N39" s="12">
        <v>35887.300000000003</v>
      </c>
      <c r="O39" s="12">
        <v>37962.1</v>
      </c>
      <c r="P39" s="12">
        <v>38063.636231839999</v>
      </c>
      <c r="Q39" s="12">
        <v>39243.699999999997</v>
      </c>
      <c r="R39" s="12">
        <v>37935.897159079999</v>
      </c>
      <c r="S39" s="12">
        <v>38223.553038330007</v>
      </c>
      <c r="T39" s="12">
        <v>38465.513092560002</v>
      </c>
      <c r="U39" s="12">
        <v>37451.401051929992</v>
      </c>
      <c r="V39" s="12">
        <v>38664.561940380001</v>
      </c>
      <c r="W39" s="12">
        <v>38720.80272218</v>
      </c>
      <c r="X39" s="12">
        <v>39086.990556270001</v>
      </c>
      <c r="Y39" s="12">
        <v>39444.830966970003</v>
      </c>
      <c r="Z39" s="12">
        <v>40556.285845600003</v>
      </c>
      <c r="AA39" s="12">
        <v>42104.626995650004</v>
      </c>
      <c r="AB39" s="12">
        <v>44040.385011649996</v>
      </c>
      <c r="AC39" s="12">
        <v>46142.115743719994</v>
      </c>
      <c r="AD39" s="12">
        <v>46823.677721749998</v>
      </c>
      <c r="AE39" s="12">
        <v>47407.109874460002</v>
      </c>
      <c r="AF39" s="12">
        <v>49638.277100790001</v>
      </c>
      <c r="AG39" s="12">
        <v>51370.833359320008</v>
      </c>
      <c r="AH39" s="12">
        <v>50751.317556540009</v>
      </c>
      <c r="AI39" s="12">
        <v>51175.505825809996</v>
      </c>
      <c r="AJ39" s="12">
        <v>51713.423732009993</v>
      </c>
      <c r="AK39" s="12">
        <v>53219.989495260001</v>
      </c>
      <c r="AL39" s="12">
        <v>52762.892483189993</v>
      </c>
      <c r="AM39" s="12">
        <v>53055.803415759998</v>
      </c>
      <c r="AN39" s="12">
        <v>53849.186825990007</v>
      </c>
      <c r="AO39" s="12">
        <v>53727.195061100007</v>
      </c>
    </row>
    <row r="40" spans="1:41" x14ac:dyDescent="0.25">
      <c r="A40" s="1" t="s">
        <v>31</v>
      </c>
      <c r="B40" s="12">
        <v>32190.9</v>
      </c>
      <c r="C40" s="12">
        <v>31393</v>
      </c>
      <c r="D40" s="12">
        <v>31808</v>
      </c>
      <c r="E40" s="12">
        <v>30860</v>
      </c>
      <c r="F40" s="12">
        <v>30860</v>
      </c>
      <c r="G40" s="12">
        <v>31425</v>
      </c>
      <c r="H40" s="12">
        <v>32326</v>
      </c>
      <c r="I40" s="12">
        <v>33097.300000000003</v>
      </c>
      <c r="J40" s="12">
        <v>33559.4</v>
      </c>
      <c r="K40" s="12">
        <v>33559.4</v>
      </c>
      <c r="L40" s="12">
        <v>33700.300000000003</v>
      </c>
      <c r="M40" s="12">
        <v>32303.8</v>
      </c>
      <c r="N40" s="12">
        <v>32584.7</v>
      </c>
      <c r="O40" s="12">
        <v>33002.9</v>
      </c>
      <c r="P40" s="12">
        <v>33002.912880259995</v>
      </c>
      <c r="Q40" s="12">
        <v>33437.300000000003</v>
      </c>
      <c r="R40" s="12">
        <v>26232.197799869999</v>
      </c>
      <c r="S40" s="12">
        <v>32464.049487100005</v>
      </c>
      <c r="T40" s="12">
        <v>32973.543210049997</v>
      </c>
      <c r="U40" s="12">
        <v>32156.288768550003</v>
      </c>
      <c r="V40" s="12">
        <v>34176.964551449993</v>
      </c>
      <c r="W40" s="12">
        <v>34105.754901509994</v>
      </c>
      <c r="X40" s="12">
        <v>33968.700293139998</v>
      </c>
      <c r="Y40" s="12">
        <v>33968.700293310001</v>
      </c>
      <c r="Z40" s="12">
        <v>35569.407009899995</v>
      </c>
      <c r="AA40" s="12">
        <v>36603.919449859997</v>
      </c>
      <c r="AB40" s="12">
        <v>37956.616456699994</v>
      </c>
      <c r="AC40" s="12">
        <v>39117.594269900001</v>
      </c>
      <c r="AD40" s="12">
        <v>39117.079542789994</v>
      </c>
      <c r="AE40" s="12">
        <v>40684.505230230003</v>
      </c>
      <c r="AF40" s="12">
        <v>40565.083026729997</v>
      </c>
      <c r="AG40" s="12">
        <v>41575.049942930003</v>
      </c>
      <c r="AH40" s="12">
        <v>41682.641947700002</v>
      </c>
      <c r="AI40" s="12">
        <v>41682.641947199998</v>
      </c>
      <c r="AJ40" s="12">
        <v>42227.982804600004</v>
      </c>
      <c r="AK40" s="12">
        <v>42739.331870000002</v>
      </c>
      <c r="AL40" s="12">
        <v>42754.256778499999</v>
      </c>
      <c r="AM40" s="12">
        <v>42514.893967559998</v>
      </c>
      <c r="AN40" s="12">
        <v>42514.893967800002</v>
      </c>
      <c r="AO40" s="12">
        <v>42328.390874759993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40"/>
  <sheetViews>
    <sheetView zoomScaleNormal="100" workbookViewId="0">
      <selection activeCell="D3" sqref="D3"/>
    </sheetView>
  </sheetViews>
  <sheetFormatPr baseColWidth="10" defaultColWidth="11.42578125" defaultRowHeight="15" x14ac:dyDescent="0.25"/>
  <cols>
    <col min="1" max="1" width="25.42578125" bestFit="1" customWidth="1"/>
    <col min="2" max="6" width="12.85546875" bestFit="1" customWidth="1"/>
    <col min="7" max="7" width="12.42578125" bestFit="1" customWidth="1"/>
    <col min="8" max="8" width="12.85546875" bestFit="1" customWidth="1"/>
    <col min="9" max="9" width="12.42578125" bestFit="1" customWidth="1"/>
    <col min="10" max="10" width="12" bestFit="1" customWidth="1"/>
    <col min="11" max="12" width="12.85546875" bestFit="1" customWidth="1"/>
    <col min="13" max="13" width="12" bestFit="1" customWidth="1"/>
    <col min="14" max="18" width="12.85546875" bestFit="1" customWidth="1"/>
    <col min="19" max="19" width="12.42578125" bestFit="1" customWidth="1"/>
    <col min="20" max="25" width="12.85546875" bestFit="1" customWidth="1"/>
    <col min="26" max="26" width="12.42578125" bestFit="1" customWidth="1"/>
    <col min="27" max="28" width="12.85546875" bestFit="1" customWidth="1"/>
    <col min="29" max="29" width="13.140625" bestFit="1" customWidth="1"/>
    <col min="30" max="30" width="10.5703125" bestFit="1" customWidth="1"/>
    <col min="31" max="31" width="13.85546875" bestFit="1" customWidth="1"/>
    <col min="32" max="34" width="10.7109375" bestFit="1" customWidth="1"/>
    <col min="35" max="35" width="12.5703125" customWidth="1"/>
  </cols>
  <sheetData>
    <row r="1" spans="1:41" x14ac:dyDescent="0.25">
      <c r="A1" s="7" t="s">
        <v>34</v>
      </c>
      <c r="B1" t="s">
        <v>42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ht="13.9" customHeight="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4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6034.1</v>
      </c>
      <c r="C10" s="12">
        <v>7186</v>
      </c>
      <c r="D10" s="12">
        <v>8129</v>
      </c>
      <c r="E10" s="12">
        <v>8205</v>
      </c>
      <c r="F10" s="12">
        <v>8205</v>
      </c>
      <c r="G10" s="12">
        <v>7927</v>
      </c>
      <c r="H10" s="12">
        <v>9295</v>
      </c>
      <c r="I10" s="12">
        <v>9631.9</v>
      </c>
      <c r="J10" s="12">
        <v>9909.2000000000007</v>
      </c>
      <c r="K10" s="12">
        <v>9909.2000000000007</v>
      </c>
      <c r="L10" s="12">
        <v>10106.799999999999</v>
      </c>
      <c r="M10" s="12">
        <v>9075</v>
      </c>
      <c r="N10" s="12">
        <v>9149.2999999999993</v>
      </c>
      <c r="O10" s="12">
        <v>9470</v>
      </c>
      <c r="P10" s="12">
        <v>9469.9971433799983</v>
      </c>
      <c r="Q10" s="12">
        <v>9596.4</v>
      </c>
      <c r="R10" s="12">
        <v>9789.2755031800007</v>
      </c>
      <c r="S10" s="12">
        <v>10110.68923647</v>
      </c>
      <c r="T10" s="12">
        <v>10100.80674004</v>
      </c>
      <c r="U10" s="12">
        <v>10448.012804090002</v>
      </c>
      <c r="V10" s="12">
        <v>10517.157243129999</v>
      </c>
      <c r="W10" s="12">
        <v>10247.839497199999</v>
      </c>
      <c r="X10" s="12">
        <v>10219.650475479999</v>
      </c>
      <c r="Y10" s="12">
        <v>10219.650475479999</v>
      </c>
      <c r="Z10" s="12">
        <v>10458.559705829999</v>
      </c>
      <c r="AA10" s="12">
        <v>10748.73265111</v>
      </c>
      <c r="AB10" s="12">
        <v>10942.325904989999</v>
      </c>
      <c r="AC10" s="12">
        <v>11052.48878414</v>
      </c>
      <c r="AD10" s="12">
        <v>11052.48878414</v>
      </c>
      <c r="AE10" s="12">
        <v>11025.90490292</v>
      </c>
      <c r="AF10" s="12">
        <v>11378.89451615</v>
      </c>
      <c r="AG10" s="12">
        <v>12087.779841559999</v>
      </c>
      <c r="AH10" s="12">
        <v>12583.104319209999</v>
      </c>
      <c r="AI10" s="12">
        <v>12583.104319209999</v>
      </c>
      <c r="AJ10" s="12">
        <v>13209.428747849999</v>
      </c>
      <c r="AK10" s="12">
        <v>13547.453109029999</v>
      </c>
      <c r="AL10" s="12">
        <v>13984.869787939999</v>
      </c>
      <c r="AM10" s="12">
        <v>14052.335049199999</v>
      </c>
      <c r="AN10" s="12">
        <v>14052.335049199999</v>
      </c>
      <c r="AO10" s="12">
        <v>14306.10826685</v>
      </c>
    </row>
    <row r="11" spans="1:41" x14ac:dyDescent="0.25">
      <c r="A11" s="1" t="s">
        <v>2</v>
      </c>
      <c r="B11" s="12">
        <v>19738.2</v>
      </c>
      <c r="C11" s="12">
        <v>22181</v>
      </c>
      <c r="D11" s="12">
        <v>22710</v>
      </c>
      <c r="E11" s="12">
        <v>23179</v>
      </c>
      <c r="F11" s="12">
        <v>22972</v>
      </c>
      <c r="G11" s="12">
        <v>23679</v>
      </c>
      <c r="H11" s="12">
        <v>23739</v>
      </c>
      <c r="I11" s="12">
        <v>24217.1</v>
      </c>
      <c r="J11" s="12">
        <v>25375.7</v>
      </c>
      <c r="K11" s="12">
        <v>24071.9</v>
      </c>
      <c r="L11" s="12">
        <v>25841.7</v>
      </c>
      <c r="M11" s="12">
        <v>25653.4</v>
      </c>
      <c r="N11" s="12">
        <v>24590</v>
      </c>
      <c r="O11" s="12">
        <v>23682.799999999999</v>
      </c>
      <c r="P11" s="12">
        <v>25264.206362900004</v>
      </c>
      <c r="Q11" s="12">
        <v>22827.1</v>
      </c>
      <c r="R11" s="12">
        <v>23609.858180039999</v>
      </c>
      <c r="S11" s="12">
        <v>25964.507358490002</v>
      </c>
      <c r="T11" s="12">
        <v>28915.292846600005</v>
      </c>
      <c r="U11" s="12">
        <v>28607.75358384</v>
      </c>
      <c r="V11" s="12">
        <v>30756.316539539999</v>
      </c>
      <c r="W11" s="12">
        <v>31461.704150860005</v>
      </c>
      <c r="X11" s="12">
        <v>27490.011460210004</v>
      </c>
      <c r="Y11" s="12">
        <v>30402.98295139</v>
      </c>
      <c r="Z11" s="12">
        <v>29392.602346420001</v>
      </c>
      <c r="AA11" s="12">
        <v>29464.717723860005</v>
      </c>
      <c r="AB11" s="12">
        <v>29939.040850780002</v>
      </c>
      <c r="AC11" s="12">
        <v>36474.004603540008</v>
      </c>
      <c r="AD11" s="12">
        <v>36480.128315490001</v>
      </c>
      <c r="AE11" s="12">
        <v>38339.557166340004</v>
      </c>
      <c r="AF11" s="12">
        <v>40034.412402850001</v>
      </c>
      <c r="AG11" s="12">
        <v>43174.968951930001</v>
      </c>
      <c r="AH11" s="12">
        <v>44276.712314619996</v>
      </c>
      <c r="AI11" s="12">
        <v>44479.157030930008</v>
      </c>
      <c r="AJ11" s="12">
        <v>45953.806385519994</v>
      </c>
      <c r="AK11" s="12">
        <v>47401.248647509994</v>
      </c>
      <c r="AL11" s="12">
        <v>47091.317501329992</v>
      </c>
      <c r="AM11" s="12">
        <v>47469.637783890008</v>
      </c>
      <c r="AN11" s="12">
        <v>47514.646646120003</v>
      </c>
      <c r="AO11" s="12">
        <v>48099.27039089</v>
      </c>
    </row>
    <row r="12" spans="1:41" x14ac:dyDescent="0.25">
      <c r="A12" s="1" t="s">
        <v>3</v>
      </c>
      <c r="B12" s="12">
        <v>4709.7</v>
      </c>
      <c r="C12" s="12">
        <v>5280</v>
      </c>
      <c r="D12" s="12">
        <v>5533</v>
      </c>
      <c r="E12" s="12">
        <v>5703</v>
      </c>
      <c r="F12" s="12">
        <v>5706</v>
      </c>
      <c r="G12" s="12">
        <v>5784</v>
      </c>
      <c r="H12" s="12">
        <v>5856</v>
      </c>
      <c r="I12" s="12">
        <v>6206.3</v>
      </c>
      <c r="J12" s="12">
        <v>6355.5</v>
      </c>
      <c r="K12" s="12">
        <v>6355.5</v>
      </c>
      <c r="L12" s="12">
        <v>6588</v>
      </c>
      <c r="M12" s="12">
        <v>6857.1</v>
      </c>
      <c r="N12" s="12">
        <v>6827.2</v>
      </c>
      <c r="O12" s="12">
        <v>7182.4</v>
      </c>
      <c r="P12" s="12">
        <v>6698.58994661</v>
      </c>
      <c r="Q12" s="12">
        <v>7254.5</v>
      </c>
      <c r="R12" s="12">
        <v>6810.3867834299981</v>
      </c>
      <c r="S12" s="12">
        <v>6699.5231803900006</v>
      </c>
      <c r="T12" s="12">
        <v>6396.4372819199998</v>
      </c>
      <c r="U12" s="12">
        <v>6419.978293199918</v>
      </c>
      <c r="V12" s="12">
        <v>6552.4949827399159</v>
      </c>
      <c r="W12" s="12">
        <v>7034.8868598499175</v>
      </c>
      <c r="X12" s="12">
        <v>6645.1591575799994</v>
      </c>
      <c r="Y12" s="12">
        <v>6885.7070915799995</v>
      </c>
      <c r="Z12" s="12">
        <v>7178.4186422999992</v>
      </c>
      <c r="AA12" s="12">
        <v>7570.7055516900018</v>
      </c>
      <c r="AB12" s="12">
        <v>7389.280797880001</v>
      </c>
      <c r="AC12" s="12">
        <v>8041.7457269999995</v>
      </c>
      <c r="AD12" s="12">
        <v>7920.8669799999998</v>
      </c>
      <c r="AE12" s="12">
        <v>8358.6846889999997</v>
      </c>
      <c r="AF12" s="12">
        <v>9197.1441360000008</v>
      </c>
      <c r="AG12" s="12">
        <v>9739.5388390000007</v>
      </c>
      <c r="AH12" s="12">
        <v>10148.649729000001</v>
      </c>
      <c r="AI12" s="12">
        <v>10162.688187</v>
      </c>
      <c r="AJ12" s="12">
        <v>10225.123310999999</v>
      </c>
      <c r="AK12" s="12">
        <v>10217.850619999999</v>
      </c>
      <c r="AL12" s="12">
        <v>10011.218446999999</v>
      </c>
      <c r="AM12" s="12">
        <v>10025.798375</v>
      </c>
      <c r="AN12" s="12">
        <v>10057.31622284</v>
      </c>
      <c r="AO12" s="12">
        <v>10452.772971</v>
      </c>
    </row>
    <row r="13" spans="1:41" x14ac:dyDescent="0.25">
      <c r="A13" s="1" t="s">
        <v>4</v>
      </c>
      <c r="B13" s="12">
        <v>8137</v>
      </c>
      <c r="C13" s="12">
        <v>7596</v>
      </c>
      <c r="D13" s="12">
        <v>7414</v>
      </c>
      <c r="E13" s="12">
        <v>7377</v>
      </c>
      <c r="F13" s="12">
        <v>7377</v>
      </c>
      <c r="G13" s="12">
        <v>7847</v>
      </c>
      <c r="H13" s="12">
        <v>8330</v>
      </c>
      <c r="I13" s="12">
        <v>8421.4</v>
      </c>
      <c r="J13" s="12">
        <v>8465.4</v>
      </c>
      <c r="K13" s="12">
        <v>8465.4</v>
      </c>
      <c r="L13" s="12">
        <v>8809.2999999999993</v>
      </c>
      <c r="M13" s="12">
        <v>9159.6</v>
      </c>
      <c r="N13" s="12">
        <v>9305.4</v>
      </c>
      <c r="O13" s="12">
        <v>9538.7000000000007</v>
      </c>
      <c r="P13" s="12">
        <v>9538.6736270000019</v>
      </c>
      <c r="Q13" s="12">
        <v>9582.2999999999993</v>
      </c>
      <c r="R13" s="12">
        <v>8491.1255237299993</v>
      </c>
      <c r="S13" s="12">
        <v>8612.669511160002</v>
      </c>
      <c r="T13" s="12">
        <v>8762.4080940399999</v>
      </c>
      <c r="U13" s="12">
        <v>8322.9126145099999</v>
      </c>
      <c r="V13" s="12">
        <v>9099.2915701900001</v>
      </c>
      <c r="W13" s="12">
        <v>9016.1851922800015</v>
      </c>
      <c r="X13" s="12">
        <v>8787.0105580700001</v>
      </c>
      <c r="Y13" s="12">
        <v>8787.0105580700001</v>
      </c>
      <c r="Z13" s="12">
        <v>8826.6762125799978</v>
      </c>
      <c r="AA13" s="12">
        <v>9121.2871652100002</v>
      </c>
      <c r="AB13" s="12">
        <v>9011.9616384100009</v>
      </c>
      <c r="AC13" s="12">
        <v>9330.853007220001</v>
      </c>
      <c r="AD13" s="12">
        <v>9330.8530072799986</v>
      </c>
      <c r="AE13" s="12">
        <v>10170.093153420001</v>
      </c>
      <c r="AF13" s="12">
        <v>11002.198185250001</v>
      </c>
      <c r="AG13" s="12">
        <v>11743.732085719999</v>
      </c>
      <c r="AH13" s="12">
        <v>12074.416144370001</v>
      </c>
      <c r="AI13" s="12">
        <v>12074.41614437</v>
      </c>
      <c r="AJ13" s="12">
        <v>11955.913329100002</v>
      </c>
      <c r="AK13" s="12">
        <v>11722.922388749999</v>
      </c>
      <c r="AL13" s="12">
        <v>11522.182323659998</v>
      </c>
      <c r="AM13" s="12">
        <v>11468.690456459999</v>
      </c>
      <c r="AN13" s="12">
        <v>11468.690456459999</v>
      </c>
      <c r="AO13" s="12">
        <v>11803.961176090001</v>
      </c>
    </row>
    <row r="14" spans="1:41" x14ac:dyDescent="0.25">
      <c r="A14" s="1" t="s">
        <v>5</v>
      </c>
      <c r="B14" s="12">
        <v>18014.099999999999</v>
      </c>
      <c r="C14" s="12">
        <v>19001</v>
      </c>
      <c r="D14" s="12">
        <v>19423</v>
      </c>
      <c r="E14" s="12">
        <v>18796</v>
      </c>
      <c r="F14" s="12">
        <v>22175</v>
      </c>
      <c r="G14" s="12">
        <v>18702</v>
      </c>
      <c r="H14" s="12">
        <v>19066</v>
      </c>
      <c r="I14" s="12">
        <v>20008.8</v>
      </c>
      <c r="J14" s="12">
        <v>22157.3</v>
      </c>
      <c r="K14" s="12">
        <v>22157.3</v>
      </c>
      <c r="L14" s="12">
        <v>23482.799999999999</v>
      </c>
      <c r="M14" s="12">
        <v>24123.3</v>
      </c>
      <c r="N14" s="12">
        <v>24196.9</v>
      </c>
      <c r="O14" s="12">
        <v>24595.1</v>
      </c>
      <c r="P14" s="12">
        <v>24595.057669670001</v>
      </c>
      <c r="Q14" s="12">
        <v>23969.8</v>
      </c>
      <c r="R14" s="12">
        <v>22407.395770279996</v>
      </c>
      <c r="S14" s="12">
        <v>22793.705208849999</v>
      </c>
      <c r="T14" s="12">
        <v>23169.037957</v>
      </c>
      <c r="U14" s="12">
        <v>23553.459390340002</v>
      </c>
      <c r="V14" s="12">
        <v>24791.73392359</v>
      </c>
      <c r="W14" s="12">
        <v>25035.703914850001</v>
      </c>
      <c r="X14" s="12">
        <v>25604.516999490002</v>
      </c>
      <c r="Y14" s="12">
        <v>25605.73675</v>
      </c>
      <c r="Z14" s="12">
        <v>27321.225295999997</v>
      </c>
      <c r="AA14" s="12">
        <v>28495.242431999999</v>
      </c>
      <c r="AB14" s="12">
        <v>28571.018682000002</v>
      </c>
      <c r="AC14" s="12">
        <v>28969.224455000003</v>
      </c>
      <c r="AD14" s="12">
        <v>28969.224456</v>
      </c>
      <c r="AE14" s="12">
        <v>28961.211739999999</v>
      </c>
      <c r="AF14" s="12">
        <v>30024.970183999998</v>
      </c>
      <c r="AG14" s="12">
        <v>31540.897022000001</v>
      </c>
      <c r="AH14" s="12">
        <v>32058.376601</v>
      </c>
      <c r="AI14" s="12">
        <v>32088.338743</v>
      </c>
      <c r="AJ14" s="12">
        <v>32644.387586000001</v>
      </c>
      <c r="AK14" s="12">
        <v>33689.683817999998</v>
      </c>
      <c r="AL14" s="12">
        <v>33339.678332000003</v>
      </c>
      <c r="AM14" s="12">
        <v>34396.576675999997</v>
      </c>
      <c r="AN14" s="12">
        <v>34396.576675999997</v>
      </c>
      <c r="AO14" s="12">
        <v>38383.185011000001</v>
      </c>
    </row>
    <row r="15" spans="1:41" x14ac:dyDescent="0.25">
      <c r="A15" s="1" t="s">
        <v>6</v>
      </c>
      <c r="B15" s="12">
        <v>5887.8</v>
      </c>
      <c r="C15" s="12">
        <v>5818</v>
      </c>
      <c r="D15" s="12">
        <v>5618</v>
      </c>
      <c r="E15" s="12">
        <v>5581</v>
      </c>
      <c r="F15" s="12">
        <v>5572</v>
      </c>
      <c r="G15" s="12">
        <v>5875</v>
      </c>
      <c r="H15" s="12">
        <v>6257</v>
      </c>
      <c r="I15" s="12">
        <v>6704.7</v>
      </c>
      <c r="J15" s="12">
        <v>6749.7</v>
      </c>
      <c r="K15" s="12">
        <v>6750.8</v>
      </c>
      <c r="L15" s="12">
        <v>6540.9</v>
      </c>
      <c r="M15" s="12">
        <v>6468.4</v>
      </c>
      <c r="N15" s="12">
        <v>6126</v>
      </c>
      <c r="O15" s="12">
        <v>6326.5</v>
      </c>
      <c r="P15" s="12">
        <v>6326.5375526000025</v>
      </c>
      <c r="Q15" s="12">
        <v>6791.8</v>
      </c>
      <c r="R15" s="12">
        <v>6323.2352921300007</v>
      </c>
      <c r="S15" s="12">
        <v>6866.6579002100016</v>
      </c>
      <c r="T15" s="12">
        <v>6679.3056943299998</v>
      </c>
      <c r="U15" s="12">
        <v>7368.2313259300008</v>
      </c>
      <c r="V15" s="12">
        <v>7295.4085968000009</v>
      </c>
      <c r="W15" s="12">
        <v>6587.9725943299991</v>
      </c>
      <c r="X15" s="12">
        <v>5917.0182049700006</v>
      </c>
      <c r="Y15" s="12">
        <v>5917.5616435399997</v>
      </c>
      <c r="Z15" s="12">
        <v>5156.5110140099996</v>
      </c>
      <c r="AA15" s="12">
        <v>5835.8534979100004</v>
      </c>
      <c r="AB15" s="12">
        <v>6216.4998127700001</v>
      </c>
      <c r="AC15" s="12">
        <v>6548.3027502800014</v>
      </c>
      <c r="AD15" s="12">
        <v>6557.1472944499992</v>
      </c>
      <c r="AE15" s="12">
        <v>6512.1978730699993</v>
      </c>
      <c r="AF15" s="12">
        <v>6387.9340241800001</v>
      </c>
      <c r="AG15" s="12">
        <v>6630.8820100899993</v>
      </c>
      <c r="AH15" s="12">
        <v>6707.4633699799997</v>
      </c>
      <c r="AI15" s="12">
        <v>6706.5800619600013</v>
      </c>
      <c r="AJ15" s="12">
        <v>6902.4793055099981</v>
      </c>
      <c r="AK15" s="12">
        <v>7199.8098389799989</v>
      </c>
      <c r="AL15" s="12">
        <v>7134.6834944499988</v>
      </c>
      <c r="AM15" s="12">
        <v>7636.8738935899983</v>
      </c>
      <c r="AN15" s="12">
        <v>7636.1316251000017</v>
      </c>
      <c r="AO15" s="12">
        <v>7960.9833834199981</v>
      </c>
    </row>
    <row r="16" spans="1:41" x14ac:dyDescent="0.25">
      <c r="A16" s="1" t="s">
        <v>7</v>
      </c>
      <c r="B16" s="12">
        <v>25897.4</v>
      </c>
      <c r="C16" s="12">
        <v>25764</v>
      </c>
      <c r="D16" s="12">
        <v>25849</v>
      </c>
      <c r="E16" s="12">
        <v>27800</v>
      </c>
      <c r="F16" s="12">
        <v>27800</v>
      </c>
      <c r="G16" s="12">
        <v>28377</v>
      </c>
      <c r="H16" s="12">
        <v>29316</v>
      </c>
      <c r="I16" s="12">
        <v>30792.2</v>
      </c>
      <c r="J16" s="12">
        <v>29625</v>
      </c>
      <c r="K16" s="12">
        <v>30450.1</v>
      </c>
      <c r="L16" s="12">
        <v>30246.9</v>
      </c>
      <c r="M16" s="12">
        <v>30129.1</v>
      </c>
      <c r="N16" s="12">
        <v>29302.9</v>
      </c>
      <c r="O16" s="12">
        <v>30285.1</v>
      </c>
      <c r="P16" s="12">
        <v>30285.055757450005</v>
      </c>
      <c r="Q16" s="12">
        <v>31533.4</v>
      </c>
      <c r="R16" s="12">
        <v>30504.807045070003</v>
      </c>
      <c r="S16" s="12">
        <v>31513.750847570001</v>
      </c>
      <c r="T16" s="12">
        <v>34521.59505525</v>
      </c>
      <c r="U16" s="12">
        <v>34500.086007099999</v>
      </c>
      <c r="V16" s="12">
        <v>38019.393623779994</v>
      </c>
      <c r="W16" s="12">
        <v>38514.503111520004</v>
      </c>
      <c r="X16" s="12">
        <v>35347.125922510008</v>
      </c>
      <c r="Y16" s="12">
        <v>35347.12592251</v>
      </c>
      <c r="Z16" s="12">
        <v>37488.313960870008</v>
      </c>
      <c r="AA16" s="12">
        <v>40833.564679899995</v>
      </c>
      <c r="AB16" s="12">
        <v>40996.049191040001</v>
      </c>
      <c r="AC16" s="12">
        <v>42206.227060809993</v>
      </c>
      <c r="AD16" s="12">
        <v>42206.227060770005</v>
      </c>
      <c r="AE16" s="12">
        <v>41802.674123539997</v>
      </c>
      <c r="AF16" s="12">
        <v>42058.07089494</v>
      </c>
      <c r="AG16" s="12">
        <v>51297.4302579</v>
      </c>
      <c r="AH16" s="12">
        <v>54042.596782000001</v>
      </c>
      <c r="AI16" s="12">
        <v>54042.596782000001</v>
      </c>
      <c r="AJ16" s="12">
        <v>56605.015946499989</v>
      </c>
      <c r="AK16" s="12">
        <v>56031.196729790012</v>
      </c>
      <c r="AL16" s="12">
        <v>48665.505808770009</v>
      </c>
      <c r="AM16" s="12">
        <v>47122.548951470002</v>
      </c>
      <c r="AN16" s="12">
        <v>47122.548951470009</v>
      </c>
      <c r="AO16" s="12">
        <v>47771.167310890007</v>
      </c>
    </row>
    <row r="17" spans="1:41" x14ac:dyDescent="0.25">
      <c r="A17" s="1" t="s">
        <v>8</v>
      </c>
      <c r="B17" s="12">
        <v>27462</v>
      </c>
      <c r="C17" s="12">
        <v>28681</v>
      </c>
      <c r="D17" s="12">
        <v>26133</v>
      </c>
      <c r="E17" s="12">
        <v>26493</v>
      </c>
      <c r="F17" s="12">
        <v>26493</v>
      </c>
      <c r="G17" s="12">
        <v>26468</v>
      </c>
      <c r="H17" s="12">
        <v>28308</v>
      </c>
      <c r="I17" s="12">
        <v>29742.9</v>
      </c>
      <c r="J17" s="12">
        <v>31968.7</v>
      </c>
      <c r="K17" s="12">
        <v>31968.7</v>
      </c>
      <c r="L17" s="12">
        <v>34005.9</v>
      </c>
      <c r="M17" s="12">
        <v>34150</v>
      </c>
      <c r="N17" s="12">
        <v>34216.5</v>
      </c>
      <c r="O17" s="12">
        <v>35573.9</v>
      </c>
      <c r="P17" s="12">
        <v>35573.899647890008</v>
      </c>
      <c r="Q17" s="12">
        <v>37221</v>
      </c>
      <c r="R17" s="12">
        <v>36285.724599459987</v>
      </c>
      <c r="S17" s="12">
        <v>37369.297853100004</v>
      </c>
      <c r="T17" s="12">
        <v>37365.117239040002</v>
      </c>
      <c r="U17" s="12">
        <v>36705.222664869994</v>
      </c>
      <c r="V17" s="12">
        <v>38279.662973590006</v>
      </c>
      <c r="W17" s="12">
        <v>38871.473130810002</v>
      </c>
      <c r="X17" s="12">
        <v>38384.455536229994</v>
      </c>
      <c r="Y17" s="12">
        <v>38223.072035200006</v>
      </c>
      <c r="Z17" s="12">
        <v>40573.301497230001</v>
      </c>
      <c r="AA17" s="12">
        <v>43210.876005790007</v>
      </c>
      <c r="AB17" s="12">
        <v>45173.384636250004</v>
      </c>
      <c r="AC17" s="12">
        <v>47417.041980100003</v>
      </c>
      <c r="AD17" s="12">
        <v>47417.041981199996</v>
      </c>
      <c r="AE17" s="12">
        <v>49772.212839700005</v>
      </c>
      <c r="AF17" s="12">
        <v>50963.009655399997</v>
      </c>
      <c r="AG17" s="12">
        <v>53763.4806254</v>
      </c>
      <c r="AH17" s="12">
        <v>55452.8745432</v>
      </c>
      <c r="AI17" s="12">
        <v>55452.874542750003</v>
      </c>
      <c r="AJ17" s="12">
        <v>56193.346830970004</v>
      </c>
      <c r="AK17" s="12">
        <v>58013.06488309001</v>
      </c>
      <c r="AL17" s="12">
        <v>57210.462907020003</v>
      </c>
      <c r="AM17" s="12">
        <v>57170.809495139998</v>
      </c>
      <c r="AN17" s="12">
        <v>57170.809495139998</v>
      </c>
      <c r="AO17" s="12">
        <v>58831.156057379987</v>
      </c>
    </row>
    <row r="18" spans="1:41" x14ac:dyDescent="0.25">
      <c r="A18" s="1" t="s">
        <v>9</v>
      </c>
      <c r="B18" s="12">
        <v>157457.60000000001</v>
      </c>
      <c r="C18" s="12">
        <v>163392</v>
      </c>
      <c r="D18" s="12">
        <v>166850</v>
      </c>
      <c r="E18" s="12">
        <v>168686</v>
      </c>
      <c r="F18" s="12">
        <v>175004</v>
      </c>
      <c r="G18" s="12">
        <v>173138</v>
      </c>
      <c r="H18" s="12">
        <v>184792</v>
      </c>
      <c r="I18" s="12">
        <v>190314.8</v>
      </c>
      <c r="J18" s="12">
        <v>191234.1</v>
      </c>
      <c r="K18" s="12">
        <v>191570.3</v>
      </c>
      <c r="L18" s="12">
        <v>191698.1</v>
      </c>
      <c r="M18" s="12">
        <v>181913.7</v>
      </c>
      <c r="N18" s="12">
        <v>181198.3</v>
      </c>
      <c r="O18" s="12">
        <v>185090.2</v>
      </c>
      <c r="P18" s="12">
        <v>187360.85889523002</v>
      </c>
      <c r="Q18" s="12">
        <v>185590.5</v>
      </c>
      <c r="R18" s="12">
        <v>179330.12054539166</v>
      </c>
      <c r="S18" s="12">
        <v>176916.03565213166</v>
      </c>
      <c r="T18" s="12">
        <v>179985.15549929999</v>
      </c>
      <c r="U18" s="12">
        <v>176924.45348316</v>
      </c>
      <c r="V18" s="12">
        <v>185534.88007785997</v>
      </c>
      <c r="W18" s="12">
        <v>184787.08060133999</v>
      </c>
      <c r="X18" s="12">
        <v>183983.78641319001</v>
      </c>
      <c r="Y18" s="12">
        <v>180532.78453100001</v>
      </c>
      <c r="Z18" s="12">
        <v>193147.99877211999</v>
      </c>
      <c r="AA18" s="12">
        <v>196187.01964503998</v>
      </c>
      <c r="AB18" s="12">
        <v>199093.26692025</v>
      </c>
      <c r="AC18" s="12">
        <v>202954.90002166003</v>
      </c>
      <c r="AD18" s="12">
        <v>199017.16504495</v>
      </c>
      <c r="AE18" s="12">
        <v>205029.27285079</v>
      </c>
      <c r="AF18" s="12">
        <v>210642.91353488</v>
      </c>
      <c r="AG18" s="12">
        <v>220131.78791992</v>
      </c>
      <c r="AH18" s="12">
        <v>229893.91513329002</v>
      </c>
      <c r="AI18" s="12">
        <v>232864.50193729001</v>
      </c>
      <c r="AJ18" s="12">
        <v>237287.98342817</v>
      </c>
      <c r="AK18" s="12">
        <v>235243.13987654002</v>
      </c>
      <c r="AL18" s="12">
        <v>236349.08985017001</v>
      </c>
      <c r="AM18" s="12">
        <v>231325.25986456001</v>
      </c>
      <c r="AN18" s="12">
        <v>231432.49216323995</v>
      </c>
      <c r="AO18" s="12">
        <v>238850.93186903</v>
      </c>
    </row>
    <row r="19" spans="1:41" x14ac:dyDescent="0.25">
      <c r="A19" s="1" t="s">
        <v>10</v>
      </c>
      <c r="B19" s="12">
        <v>8908.9</v>
      </c>
      <c r="C19" s="12">
        <v>9458</v>
      </c>
      <c r="D19" s="12">
        <v>9680</v>
      </c>
      <c r="E19" s="12">
        <v>9717</v>
      </c>
      <c r="F19" s="12">
        <v>9712</v>
      </c>
      <c r="G19" s="12">
        <v>9831</v>
      </c>
      <c r="H19" s="12">
        <v>10051</v>
      </c>
      <c r="I19" s="12">
        <v>10070.799999999999</v>
      </c>
      <c r="J19" s="12">
        <v>10398.1</v>
      </c>
      <c r="K19" s="12">
        <v>10394.4</v>
      </c>
      <c r="L19" s="12">
        <v>10694.1</v>
      </c>
      <c r="M19" s="12">
        <v>10561.9</v>
      </c>
      <c r="N19" s="12">
        <v>10558.8</v>
      </c>
      <c r="O19" s="12">
        <v>10797.8</v>
      </c>
      <c r="P19" s="12">
        <v>10936.606762840001</v>
      </c>
      <c r="Q19" s="12">
        <v>10859.6</v>
      </c>
      <c r="R19" s="12">
        <v>10410.847474100001</v>
      </c>
      <c r="S19" s="12">
        <v>11081.21262165</v>
      </c>
      <c r="T19" s="12">
        <v>10973.324280409999</v>
      </c>
      <c r="U19" s="12">
        <v>11898.914490939998</v>
      </c>
      <c r="V19" s="12">
        <v>12577.234288429994</v>
      </c>
      <c r="W19" s="12" t="s">
        <v>33</v>
      </c>
      <c r="X19" s="12">
        <v>11870.079825559998</v>
      </c>
      <c r="Y19" s="12">
        <v>0</v>
      </c>
      <c r="Z19" s="12">
        <v>11604.076283030001</v>
      </c>
      <c r="AA19" s="12">
        <v>0</v>
      </c>
      <c r="AB19" s="12">
        <v>0</v>
      </c>
      <c r="AC19" s="12">
        <v>12357.75820222</v>
      </c>
      <c r="AD19" s="12">
        <v>12369.114128619998</v>
      </c>
      <c r="AE19" s="12">
        <v>13426.867685630001</v>
      </c>
      <c r="AF19" s="12">
        <v>15421.797913830002</v>
      </c>
      <c r="AG19" s="12">
        <v>16716.311168979999</v>
      </c>
      <c r="AH19" s="12">
        <v>17251.24135643</v>
      </c>
      <c r="AI19" s="12">
        <v>17257.594577029999</v>
      </c>
      <c r="AJ19" s="12">
        <v>17276.420163139999</v>
      </c>
      <c r="AK19" s="12">
        <v>16344.99867004</v>
      </c>
      <c r="AL19" s="12">
        <v>16249.327450459999</v>
      </c>
      <c r="AM19" s="12">
        <v>16583.520223170002</v>
      </c>
      <c r="AN19" s="12">
        <v>17104.338663420003</v>
      </c>
      <c r="AO19" s="12">
        <v>17070.026768990003</v>
      </c>
    </row>
    <row r="20" spans="1:41" x14ac:dyDescent="0.25">
      <c r="A20" s="1" t="s">
        <v>11</v>
      </c>
      <c r="B20" s="12">
        <v>29765</v>
      </c>
      <c r="C20" s="12">
        <v>31716</v>
      </c>
      <c r="D20" s="12">
        <v>33020</v>
      </c>
      <c r="E20" s="12">
        <v>32845</v>
      </c>
      <c r="F20" s="12">
        <v>32840</v>
      </c>
      <c r="G20" s="12">
        <v>33097</v>
      </c>
      <c r="H20" s="12">
        <v>33250</v>
      </c>
      <c r="I20" s="12">
        <v>34007.300000000003</v>
      </c>
      <c r="J20" s="12">
        <v>35281.9</v>
      </c>
      <c r="K20" s="12">
        <v>35281.9</v>
      </c>
      <c r="L20" s="12">
        <v>36955.199999999997</v>
      </c>
      <c r="M20" s="12">
        <v>38656.9</v>
      </c>
      <c r="N20" s="12">
        <v>39096.199999999997</v>
      </c>
      <c r="O20" s="12">
        <v>40036.199999999997</v>
      </c>
      <c r="P20" s="12">
        <v>40036.209923909992</v>
      </c>
      <c r="Q20" s="12">
        <v>40238.199999999997</v>
      </c>
      <c r="R20" s="12">
        <v>38535.651157229993</v>
      </c>
      <c r="S20" s="12">
        <v>39049.317676009989</v>
      </c>
      <c r="T20" s="12">
        <v>39610.442198470002</v>
      </c>
      <c r="U20" s="12">
        <v>39392.062204429989</v>
      </c>
      <c r="V20" s="12">
        <v>41250.84441867999</v>
      </c>
      <c r="W20" s="12">
        <v>40620.517886530011</v>
      </c>
      <c r="X20" s="12">
        <v>40532.646028419993</v>
      </c>
      <c r="Y20" s="12">
        <v>40532.64602842</v>
      </c>
      <c r="Z20" s="12">
        <v>43598.724975169993</v>
      </c>
      <c r="AA20" s="12">
        <v>46587.763608819994</v>
      </c>
      <c r="AB20" s="12">
        <v>49401.883967720001</v>
      </c>
      <c r="AC20" s="12">
        <v>51826.023505420002</v>
      </c>
      <c r="AD20" s="12">
        <v>51826.023505420009</v>
      </c>
      <c r="AE20" s="12">
        <v>53626.497162720007</v>
      </c>
      <c r="AF20" s="12">
        <v>55609.565129030001</v>
      </c>
      <c r="AG20" s="12">
        <v>57698.922877100005</v>
      </c>
      <c r="AH20" s="12">
        <v>58917.248784030002</v>
      </c>
      <c r="AI20" s="12">
        <v>58917.248784030002</v>
      </c>
      <c r="AJ20" s="12">
        <v>60364.292456070005</v>
      </c>
      <c r="AK20" s="12">
        <v>61011.695632149997</v>
      </c>
      <c r="AL20" s="12">
        <v>61121.638080889999</v>
      </c>
      <c r="AM20" s="12">
        <v>62976.979170219995</v>
      </c>
      <c r="AN20" s="12">
        <v>62976.979170220009</v>
      </c>
      <c r="AO20" s="12">
        <v>63560.826714880008</v>
      </c>
    </row>
    <row r="21" spans="1:41" x14ac:dyDescent="0.25">
      <c r="A21" s="1" t="s">
        <v>12</v>
      </c>
      <c r="B21" s="12">
        <v>13890.1</v>
      </c>
      <c r="C21" s="12">
        <v>16692</v>
      </c>
      <c r="D21" s="12">
        <v>18230</v>
      </c>
      <c r="E21" s="12">
        <v>18101</v>
      </c>
      <c r="F21" s="12">
        <v>18089</v>
      </c>
      <c r="G21" s="12">
        <v>18486</v>
      </c>
      <c r="H21" s="12">
        <v>19115</v>
      </c>
      <c r="I21" s="12">
        <v>19910.099999999999</v>
      </c>
      <c r="J21" s="12">
        <v>17722.3</v>
      </c>
      <c r="K21" s="12">
        <v>17648</v>
      </c>
      <c r="L21" s="12">
        <v>18152</v>
      </c>
      <c r="M21" s="12">
        <v>18172.8</v>
      </c>
      <c r="N21" s="12">
        <v>19440.400000000001</v>
      </c>
      <c r="O21" s="12">
        <v>19399.7</v>
      </c>
      <c r="P21" s="12">
        <v>16662.207206200004</v>
      </c>
      <c r="Q21" s="12">
        <v>19503.7</v>
      </c>
      <c r="R21" s="12">
        <v>18719.088775240009</v>
      </c>
      <c r="S21" s="12">
        <v>16274.331472239999</v>
      </c>
      <c r="T21" s="12">
        <v>16032.067889190001</v>
      </c>
      <c r="U21" s="12">
        <v>15934.739791670005</v>
      </c>
      <c r="V21" s="12">
        <v>16814.858172800003</v>
      </c>
      <c r="W21" s="12">
        <v>17482.023367809998</v>
      </c>
      <c r="X21" s="12">
        <v>17461.456478690001</v>
      </c>
      <c r="Y21" s="12">
        <v>17461.456478119999</v>
      </c>
      <c r="Z21" s="12">
        <v>18547.989052619996</v>
      </c>
      <c r="AA21" s="12">
        <v>19029.960120160002</v>
      </c>
      <c r="AB21" s="12">
        <v>19842.710970370001</v>
      </c>
      <c r="AC21" s="12">
        <v>20648.781353770002</v>
      </c>
      <c r="AD21" s="12">
        <v>20593.466205959998</v>
      </c>
      <c r="AE21" s="12">
        <v>20652.66996599</v>
      </c>
      <c r="AF21" s="12">
        <v>21417.629983780003</v>
      </c>
      <c r="AG21" s="12">
        <v>21421.616302609997</v>
      </c>
      <c r="AH21" s="12">
        <v>21444.048376679999</v>
      </c>
      <c r="AI21" s="12">
        <v>21444.048376679999</v>
      </c>
      <c r="AJ21" s="12">
        <v>22494.071269150001</v>
      </c>
      <c r="AK21" s="12">
        <v>23151.964360710001</v>
      </c>
      <c r="AL21" s="12">
        <v>23755.609553860002</v>
      </c>
      <c r="AM21" s="12">
        <v>24322.068002129996</v>
      </c>
      <c r="AN21" s="12">
        <v>24322.060190129996</v>
      </c>
      <c r="AO21" s="12">
        <v>24510.056978579996</v>
      </c>
    </row>
    <row r="22" spans="1:41" x14ac:dyDescent="0.25">
      <c r="A22" s="1" t="s">
        <v>13</v>
      </c>
      <c r="B22" s="12">
        <v>12650.7</v>
      </c>
      <c r="C22" s="12">
        <v>13192</v>
      </c>
      <c r="D22" s="12">
        <v>13464</v>
      </c>
      <c r="E22" s="12">
        <v>13857</v>
      </c>
      <c r="F22" s="12">
        <v>13857</v>
      </c>
      <c r="G22" s="12">
        <v>14052</v>
      </c>
      <c r="H22" s="12">
        <v>14703</v>
      </c>
      <c r="I22" s="12">
        <v>15147.7</v>
      </c>
      <c r="J22" s="12">
        <v>15196.2</v>
      </c>
      <c r="K22" s="12">
        <v>15163.9</v>
      </c>
      <c r="L22" s="12">
        <v>15526.8</v>
      </c>
      <c r="M22" s="12">
        <v>16773.8</v>
      </c>
      <c r="N22" s="12">
        <v>16928</v>
      </c>
      <c r="O22" s="12">
        <v>17200.3</v>
      </c>
      <c r="P22" s="12">
        <v>16979.073950409998</v>
      </c>
      <c r="Q22" s="12">
        <v>17294.2</v>
      </c>
      <c r="R22" s="12">
        <v>15793.034895929999</v>
      </c>
      <c r="S22" s="12">
        <v>16066.963945539996</v>
      </c>
      <c r="T22" s="12">
        <v>16323.013166649998</v>
      </c>
      <c r="U22" s="12">
        <v>16159.160912969999</v>
      </c>
      <c r="V22" s="12">
        <v>16714.948421599995</v>
      </c>
      <c r="W22" s="12">
        <v>16368.171050609995</v>
      </c>
      <c r="X22" s="12">
        <v>16248.50653979</v>
      </c>
      <c r="Y22" s="12">
        <v>16251.262775020001</v>
      </c>
      <c r="Z22" s="12">
        <v>17853.142133250003</v>
      </c>
      <c r="AA22" s="12">
        <v>20003.935051840002</v>
      </c>
      <c r="AB22" s="12">
        <v>20631.630885160001</v>
      </c>
      <c r="AC22" s="12">
        <v>21039.079860389997</v>
      </c>
      <c r="AD22" s="12">
        <v>21040.529808019997</v>
      </c>
      <c r="AE22" s="12">
        <v>21421.819388899999</v>
      </c>
      <c r="AF22" s="12">
        <v>21384.739196400002</v>
      </c>
      <c r="AG22" s="12">
        <v>23002.664496360001</v>
      </c>
      <c r="AH22" s="12">
        <v>23977.839000850006</v>
      </c>
      <c r="AI22" s="12">
        <v>23992.94500267</v>
      </c>
      <c r="AJ22" s="12">
        <v>25105.231647500001</v>
      </c>
      <c r="AK22" s="12">
        <v>26149.364817249992</v>
      </c>
      <c r="AL22" s="12">
        <v>26132.012786339998</v>
      </c>
      <c r="AM22" s="12">
        <v>26246.117061500001</v>
      </c>
      <c r="AN22" s="12">
        <v>26244.945489379996</v>
      </c>
      <c r="AO22" s="12">
        <v>26391.683624450001</v>
      </c>
    </row>
    <row r="23" spans="1:41" x14ac:dyDescent="0.25">
      <c r="A23" s="1" t="s">
        <v>14</v>
      </c>
      <c r="B23" s="12">
        <v>42482.3</v>
      </c>
      <c r="C23" s="12">
        <v>51455</v>
      </c>
      <c r="D23" s="12">
        <v>50239</v>
      </c>
      <c r="E23" s="12">
        <v>47972</v>
      </c>
      <c r="F23" s="12">
        <v>49751</v>
      </c>
      <c r="G23" s="12">
        <v>45263</v>
      </c>
      <c r="H23" s="12">
        <v>45430</v>
      </c>
      <c r="I23" s="12">
        <v>48647.7</v>
      </c>
      <c r="J23" s="12">
        <v>52665</v>
      </c>
      <c r="K23" s="12">
        <v>52838.2</v>
      </c>
      <c r="L23" s="12">
        <v>54028.5</v>
      </c>
      <c r="M23" s="12">
        <v>54263.7</v>
      </c>
      <c r="N23" s="12">
        <v>53758.2</v>
      </c>
      <c r="O23" s="12">
        <v>55039.9</v>
      </c>
      <c r="P23" s="12">
        <v>53235.850611120004</v>
      </c>
      <c r="Q23" s="12">
        <v>56222.3</v>
      </c>
      <c r="R23" s="12">
        <v>52455.878508240006</v>
      </c>
      <c r="S23" s="12">
        <v>53901.713833989983</v>
      </c>
      <c r="T23" s="12">
        <v>53880.857358470021</v>
      </c>
      <c r="U23" s="12">
        <v>53914.083131499996</v>
      </c>
      <c r="V23" s="12">
        <v>57415.713584459983</v>
      </c>
      <c r="W23" s="12">
        <v>57499.120522120007</v>
      </c>
      <c r="X23" s="12">
        <v>56822.501733969984</v>
      </c>
      <c r="Y23" s="12">
        <v>56833.524176599989</v>
      </c>
      <c r="Z23" s="12">
        <v>60160.104060740006</v>
      </c>
      <c r="AA23" s="12">
        <v>63634.685204649999</v>
      </c>
      <c r="AB23" s="12">
        <v>64870.99020701</v>
      </c>
      <c r="AC23" s="12">
        <v>67402.146553729996</v>
      </c>
      <c r="AD23" s="12">
        <v>67418.911295520011</v>
      </c>
      <c r="AE23" s="12">
        <v>69407.14716107001</v>
      </c>
      <c r="AF23" s="12">
        <v>73333.297679299998</v>
      </c>
      <c r="AG23" s="12">
        <v>78467.638121070006</v>
      </c>
      <c r="AH23" s="12">
        <v>80600.57367759</v>
      </c>
      <c r="AI23" s="12">
        <v>80611.243080749991</v>
      </c>
      <c r="AJ23" s="12">
        <v>82350.477758809982</v>
      </c>
      <c r="AK23" s="12">
        <v>84758.320527470001</v>
      </c>
      <c r="AL23" s="12">
        <v>82304.362578690008</v>
      </c>
      <c r="AM23" s="12">
        <v>83280.689951230001</v>
      </c>
      <c r="AN23" s="12">
        <v>83298.586802689984</v>
      </c>
      <c r="AO23" s="12">
        <v>84721.408845509999</v>
      </c>
    </row>
    <row r="24" spans="1:41" x14ac:dyDescent="0.25">
      <c r="A24" s="1" t="s">
        <v>15</v>
      </c>
      <c r="B24" s="12">
        <v>107371.9</v>
      </c>
      <c r="C24" s="12">
        <v>112397</v>
      </c>
      <c r="D24" s="12">
        <v>114629</v>
      </c>
      <c r="E24" s="12">
        <v>106188</v>
      </c>
      <c r="F24" s="12">
        <v>112541</v>
      </c>
      <c r="G24" s="12">
        <v>107110</v>
      </c>
      <c r="H24" s="12">
        <v>112798</v>
      </c>
      <c r="I24" s="12">
        <v>116655.1</v>
      </c>
      <c r="J24" s="13" t="s">
        <v>33</v>
      </c>
      <c r="K24" s="12">
        <v>127478</v>
      </c>
      <c r="L24" s="12">
        <v>127776.5</v>
      </c>
      <c r="M24" s="12">
        <v>130721.1</v>
      </c>
      <c r="N24" s="12">
        <v>130387.5</v>
      </c>
      <c r="O24" s="12">
        <v>132517.79999999999</v>
      </c>
      <c r="P24" s="12">
        <v>131157.49021716</v>
      </c>
      <c r="Q24" s="12">
        <v>137078.5</v>
      </c>
      <c r="R24" s="12">
        <v>125303.45662325999</v>
      </c>
      <c r="S24" s="12">
        <v>129067.10959569998</v>
      </c>
      <c r="T24" s="12">
        <v>136618.70324557001</v>
      </c>
      <c r="U24" s="12">
        <v>137793.67972225003</v>
      </c>
      <c r="V24" s="12">
        <v>140595.63595919003</v>
      </c>
      <c r="W24" s="12">
        <v>139495.89351085</v>
      </c>
      <c r="X24" s="12">
        <v>139596.7082003</v>
      </c>
      <c r="Y24" s="12">
        <v>140807.94220326998</v>
      </c>
      <c r="Z24" s="12">
        <v>145819.10047265</v>
      </c>
      <c r="AA24" s="12">
        <v>148467.31435359997</v>
      </c>
      <c r="AB24" s="12">
        <v>150533.27632213998</v>
      </c>
      <c r="AC24" s="12">
        <v>152291.42095397998</v>
      </c>
      <c r="AD24" s="12">
        <v>154048.82918739002</v>
      </c>
      <c r="AE24" s="12">
        <v>152606.89996993999</v>
      </c>
      <c r="AF24" s="12">
        <v>162283.40043215998</v>
      </c>
      <c r="AG24" s="12">
        <v>168655.73081917001</v>
      </c>
      <c r="AH24" s="12">
        <v>167661.07950571002</v>
      </c>
      <c r="AI24" s="12">
        <v>175151.95118004997</v>
      </c>
      <c r="AJ24" s="12">
        <v>168806.83291825003</v>
      </c>
      <c r="AK24" s="12">
        <v>178457.10119842002</v>
      </c>
      <c r="AL24" s="12">
        <v>178004.89002992999</v>
      </c>
      <c r="AM24" s="12">
        <v>183623.86869227001</v>
      </c>
      <c r="AN24" s="12">
        <v>183810.83680939002</v>
      </c>
      <c r="AO24" s="12">
        <v>191334.68011886001</v>
      </c>
    </row>
    <row r="25" spans="1:41" x14ac:dyDescent="0.25">
      <c r="A25" s="1" t="s">
        <v>16</v>
      </c>
      <c r="B25" s="12">
        <v>19209</v>
      </c>
      <c r="C25" s="12">
        <v>20407</v>
      </c>
      <c r="D25" s="12">
        <v>20240</v>
      </c>
      <c r="E25" s="12">
        <v>20503</v>
      </c>
      <c r="F25" s="12">
        <v>20503</v>
      </c>
      <c r="G25" s="12">
        <v>21120</v>
      </c>
      <c r="H25" s="12">
        <v>22721</v>
      </c>
      <c r="I25" s="12">
        <v>23339.5</v>
      </c>
      <c r="J25" s="12">
        <v>24160.400000000001</v>
      </c>
      <c r="K25" s="12">
        <v>24779.200000000001</v>
      </c>
      <c r="L25" s="12">
        <v>24988.9</v>
      </c>
      <c r="M25" s="12">
        <v>25391.599999999999</v>
      </c>
      <c r="N25" s="12">
        <v>26351</v>
      </c>
      <c r="O25" s="12">
        <v>27376</v>
      </c>
      <c r="P25" s="12">
        <v>27374.749598999999</v>
      </c>
      <c r="Q25" s="12">
        <v>27831.8</v>
      </c>
      <c r="R25" s="12">
        <v>26400.465482420004</v>
      </c>
      <c r="S25" s="12">
        <v>26498.511859530005</v>
      </c>
      <c r="T25" s="12">
        <v>26422.788548870001</v>
      </c>
      <c r="U25" s="12">
        <v>26842.283111059998</v>
      </c>
      <c r="V25" s="12">
        <v>28377.046154740008</v>
      </c>
      <c r="W25" s="12">
        <v>27309.061999950005</v>
      </c>
      <c r="X25" s="12">
        <v>27521.288060999999</v>
      </c>
      <c r="Y25" s="12">
        <v>27521.288060999999</v>
      </c>
      <c r="Z25" s="12">
        <v>30159.209738810001</v>
      </c>
      <c r="AA25" s="12">
        <v>31441.717835209998</v>
      </c>
      <c r="AB25" s="12">
        <v>33429.780541299995</v>
      </c>
      <c r="AC25" s="12">
        <v>33862.597983999993</v>
      </c>
      <c r="AD25" s="12">
        <v>33731.496780199996</v>
      </c>
      <c r="AE25" s="12">
        <v>33108.503345999998</v>
      </c>
      <c r="AF25" s="12">
        <v>33814.705655040001</v>
      </c>
      <c r="AG25" s="12">
        <v>35543.933654789995</v>
      </c>
      <c r="AH25" s="12">
        <v>37887.168022710001</v>
      </c>
      <c r="AI25" s="12">
        <v>37887.168022999998</v>
      </c>
      <c r="AJ25" s="12">
        <v>40227.621964710001</v>
      </c>
      <c r="AK25" s="12">
        <v>42052.965501089995</v>
      </c>
      <c r="AL25" s="12">
        <v>41251.61444184999</v>
      </c>
      <c r="AM25" s="12">
        <v>40092.946991050005</v>
      </c>
      <c r="AN25" s="12">
        <v>40092.946991050005</v>
      </c>
      <c r="AO25" s="12">
        <v>39362.04296128</v>
      </c>
    </row>
    <row r="26" spans="1:41" x14ac:dyDescent="0.25">
      <c r="A26" s="1" t="s">
        <v>17</v>
      </c>
      <c r="B26" s="12">
        <v>8633</v>
      </c>
      <c r="C26" s="12">
        <v>9268</v>
      </c>
      <c r="D26" s="12">
        <v>9731</v>
      </c>
      <c r="E26" s="12">
        <v>9606</v>
      </c>
      <c r="F26" s="12">
        <v>9518</v>
      </c>
      <c r="G26" s="12">
        <v>9849</v>
      </c>
      <c r="H26" s="12">
        <v>9867</v>
      </c>
      <c r="I26" s="12">
        <v>9903</v>
      </c>
      <c r="J26" s="13" t="s">
        <v>33</v>
      </c>
      <c r="K26" s="12">
        <v>10294.9</v>
      </c>
      <c r="L26" s="12">
        <v>10288.6</v>
      </c>
      <c r="M26" s="12">
        <v>10659.6</v>
      </c>
      <c r="N26" s="12">
        <v>10868.4</v>
      </c>
      <c r="O26" s="12">
        <v>11376.6</v>
      </c>
      <c r="P26" s="12">
        <v>11367.312678</v>
      </c>
      <c r="Q26" s="12">
        <v>12627.8</v>
      </c>
      <c r="R26" s="12">
        <v>10790.50109</v>
      </c>
      <c r="S26" s="12">
        <v>10877.077735999999</v>
      </c>
      <c r="T26" s="12">
        <v>10885.556742000001</v>
      </c>
      <c r="U26" s="12">
        <v>10017.617364</v>
      </c>
      <c r="V26" s="12">
        <v>11979.897720000001</v>
      </c>
      <c r="W26" s="12">
        <v>12054.568902999999</v>
      </c>
      <c r="X26" s="12">
        <v>11960.400003999999</v>
      </c>
      <c r="Y26" s="12">
        <v>11960.400003999999</v>
      </c>
      <c r="Z26" s="12">
        <v>12544.522734</v>
      </c>
      <c r="AA26" s="12">
        <v>12860.514133000001</v>
      </c>
      <c r="AB26" s="12">
        <v>13041.750489</v>
      </c>
      <c r="AC26" s="12">
        <v>13366.965140999999</v>
      </c>
      <c r="AD26" s="12">
        <v>13367.395759999999</v>
      </c>
      <c r="AE26" s="12">
        <v>13631.413820000002</v>
      </c>
      <c r="AF26" s="12">
        <v>13870.822876999999</v>
      </c>
      <c r="AG26" s="12">
        <v>14454.721744</v>
      </c>
      <c r="AH26" s="12">
        <v>14450.840023999999</v>
      </c>
      <c r="AI26" s="12">
        <v>14435.257233</v>
      </c>
      <c r="AJ26" s="12">
        <v>14950.422849</v>
      </c>
      <c r="AK26" s="12">
        <v>15236.265149999999</v>
      </c>
      <c r="AL26" s="12">
        <v>15350.412060000001</v>
      </c>
      <c r="AM26" s="12">
        <v>15549.897964</v>
      </c>
      <c r="AN26" s="12">
        <v>15549.897964</v>
      </c>
      <c r="AO26" s="12">
        <v>15846.992818999999</v>
      </c>
    </row>
    <row r="27" spans="1:41" x14ac:dyDescent="0.25">
      <c r="A27" s="1" t="s">
        <v>18</v>
      </c>
      <c r="B27" s="12">
        <v>6381.2</v>
      </c>
      <c r="C27" s="12">
        <v>6653</v>
      </c>
      <c r="D27" s="12">
        <v>7147</v>
      </c>
      <c r="E27" s="12">
        <v>7204</v>
      </c>
      <c r="F27" s="12">
        <v>7247</v>
      </c>
      <c r="G27" s="12">
        <v>7100</v>
      </c>
      <c r="H27" s="12">
        <v>7406</v>
      </c>
      <c r="I27" s="12">
        <v>7294</v>
      </c>
      <c r="J27" s="12">
        <v>7427</v>
      </c>
      <c r="K27" s="12">
        <v>7427</v>
      </c>
      <c r="L27" s="12">
        <v>8209.7000000000007</v>
      </c>
      <c r="M27" s="12">
        <v>8263.7999999999993</v>
      </c>
      <c r="N27" s="12">
        <v>8196</v>
      </c>
      <c r="O27" s="12">
        <v>8944.5</v>
      </c>
      <c r="P27" s="12">
        <v>8944.4626938799993</v>
      </c>
      <c r="Q27" s="12">
        <v>8640.2999999999993</v>
      </c>
      <c r="R27" s="12">
        <v>8068.6518386200023</v>
      </c>
      <c r="S27" s="12">
        <v>8137.7925415499994</v>
      </c>
      <c r="T27" s="12">
        <v>7619.1159313500002</v>
      </c>
      <c r="U27" s="12">
        <v>7938.986158579999</v>
      </c>
      <c r="V27" s="12">
        <v>9058.4096594399998</v>
      </c>
      <c r="W27" s="12">
        <v>8789.6421153199972</v>
      </c>
      <c r="X27" s="12">
        <v>8464.4349837999962</v>
      </c>
      <c r="Y27" s="12">
        <v>8464.4349833000015</v>
      </c>
      <c r="Z27" s="12">
        <v>9344.5770595100021</v>
      </c>
      <c r="AA27" s="12">
        <v>9346.2148940799998</v>
      </c>
      <c r="AB27" s="12">
        <v>10161.92105216</v>
      </c>
      <c r="AC27" s="12">
        <v>10653.89675853</v>
      </c>
      <c r="AD27" s="12">
        <v>10352.436539049999</v>
      </c>
      <c r="AE27" s="12">
        <v>11167.32473095</v>
      </c>
      <c r="AF27" s="12">
        <v>11894.258181070001</v>
      </c>
      <c r="AG27" s="12">
        <v>12434.43966066</v>
      </c>
      <c r="AH27" s="12">
        <v>13001.955696200001</v>
      </c>
      <c r="AI27" s="12">
        <v>12964.605590880001</v>
      </c>
      <c r="AJ27" s="12">
        <v>13247.394589490003</v>
      </c>
      <c r="AK27" s="12">
        <v>13464.879507940001</v>
      </c>
      <c r="AL27" s="12">
        <v>12736.65045239</v>
      </c>
      <c r="AM27" s="12">
        <v>12438.191854730001</v>
      </c>
      <c r="AN27" s="12">
        <v>12395.670751849999</v>
      </c>
      <c r="AO27" s="12">
        <v>12692.61865214</v>
      </c>
    </row>
    <row r="28" spans="1:41" x14ac:dyDescent="0.25">
      <c r="A28" s="1" t="s">
        <v>19</v>
      </c>
      <c r="B28" s="12">
        <v>38138.5</v>
      </c>
      <c r="C28" s="12">
        <v>39197</v>
      </c>
      <c r="D28" s="12">
        <v>40022</v>
      </c>
      <c r="E28" s="12">
        <v>40871</v>
      </c>
      <c r="F28" s="12">
        <v>40624</v>
      </c>
      <c r="G28" s="12">
        <v>40701</v>
      </c>
      <c r="H28" s="12">
        <v>41678</v>
      </c>
      <c r="I28" s="12">
        <v>42552.2</v>
      </c>
      <c r="J28" s="12">
        <v>43730.7</v>
      </c>
      <c r="K28" s="12">
        <v>43708.6</v>
      </c>
      <c r="L28" s="12">
        <v>45633.3</v>
      </c>
      <c r="M28" s="12">
        <v>46912.3</v>
      </c>
      <c r="N28" s="12">
        <v>46872</v>
      </c>
      <c r="O28" s="12">
        <v>46003.8</v>
      </c>
      <c r="P28" s="12">
        <v>46062.28923072022</v>
      </c>
      <c r="Q28" s="12">
        <v>46695.5</v>
      </c>
      <c r="R28" s="12">
        <v>44024.171480354235</v>
      </c>
      <c r="S28" s="12">
        <v>44625.301123942219</v>
      </c>
      <c r="T28" s="12">
        <v>46771.501877713999</v>
      </c>
      <c r="U28" s="12">
        <v>47089.381991983493</v>
      </c>
      <c r="V28" s="12">
        <v>50401.302220992002</v>
      </c>
      <c r="W28" s="12">
        <v>51698.253915773006</v>
      </c>
      <c r="X28" s="12">
        <v>52403.561043452013</v>
      </c>
      <c r="Y28" s="12">
        <v>52303.394060160004</v>
      </c>
      <c r="Z28" s="12">
        <v>55520.804353674008</v>
      </c>
      <c r="AA28" s="12">
        <v>58176.124947838005</v>
      </c>
      <c r="AB28" s="12">
        <v>63653.711300439005</v>
      </c>
      <c r="AC28" s="12">
        <v>66074.975421870011</v>
      </c>
      <c r="AD28" s="12">
        <v>66222.556527950001</v>
      </c>
      <c r="AE28" s="12">
        <v>67953.786395310002</v>
      </c>
      <c r="AF28" s="12">
        <v>71137.44558782001</v>
      </c>
      <c r="AG28" s="12">
        <v>74355.162117240019</v>
      </c>
      <c r="AH28" s="12">
        <v>76627.930741070013</v>
      </c>
      <c r="AI28" s="12">
        <v>76635.800174619988</v>
      </c>
      <c r="AJ28" s="12">
        <v>79416.58327528002</v>
      </c>
      <c r="AK28" s="12">
        <v>81531.768650340018</v>
      </c>
      <c r="AL28" s="12">
        <v>78557.292168179993</v>
      </c>
      <c r="AM28" s="12">
        <v>76325.375334910001</v>
      </c>
      <c r="AN28" s="12">
        <v>81380.627422809994</v>
      </c>
      <c r="AO28" s="12">
        <v>76942.908432520009</v>
      </c>
    </row>
    <row r="29" spans="1:41" x14ac:dyDescent="0.25">
      <c r="A29" s="1" t="s">
        <v>20</v>
      </c>
      <c r="B29" s="12">
        <v>16491.3</v>
      </c>
      <c r="C29" s="12">
        <v>17169</v>
      </c>
      <c r="D29" s="12">
        <v>17771</v>
      </c>
      <c r="E29" s="12">
        <v>18581</v>
      </c>
      <c r="F29" s="12">
        <v>18452</v>
      </c>
      <c r="G29" s="12">
        <v>18751</v>
      </c>
      <c r="H29" s="12">
        <v>19225</v>
      </c>
      <c r="I29" s="12">
        <v>20343.2</v>
      </c>
      <c r="J29" s="12">
        <v>20882.400000000001</v>
      </c>
      <c r="K29" s="12">
        <v>20602.400000000001</v>
      </c>
      <c r="L29" s="12">
        <v>21636.799999999999</v>
      </c>
      <c r="M29" s="12">
        <v>22495.3</v>
      </c>
      <c r="N29" s="12">
        <v>22658.7</v>
      </c>
      <c r="O29" s="12">
        <v>23636.5</v>
      </c>
      <c r="P29" s="12">
        <v>23067.784526609998</v>
      </c>
      <c r="Q29" s="12">
        <v>24114.6</v>
      </c>
      <c r="R29" s="12">
        <v>23168.272384200001</v>
      </c>
      <c r="S29" s="12">
        <v>23154.715443599998</v>
      </c>
      <c r="T29" s="12">
        <v>22212.798143649998</v>
      </c>
      <c r="U29" s="12">
        <v>21681.499146599999</v>
      </c>
      <c r="V29" s="12">
        <v>21694.015835700004</v>
      </c>
      <c r="W29" s="12">
        <v>20681.574531639999</v>
      </c>
      <c r="X29" s="12">
        <v>20661.60193941</v>
      </c>
      <c r="Y29" s="12">
        <v>20659.385618610002</v>
      </c>
      <c r="Z29" s="12">
        <v>23329.900577299999</v>
      </c>
      <c r="AA29" s="12">
        <v>25554.501710559998</v>
      </c>
      <c r="AB29" s="12">
        <v>27099.594385089997</v>
      </c>
      <c r="AC29" s="12">
        <v>28458.271138849996</v>
      </c>
      <c r="AD29" s="12">
        <v>28320.759767930005</v>
      </c>
      <c r="AE29" s="12">
        <v>27715.935641370001</v>
      </c>
      <c r="AF29" s="12">
        <v>27856.447827240001</v>
      </c>
      <c r="AG29" s="12">
        <v>29549.973189920001</v>
      </c>
      <c r="AH29" s="12">
        <v>30238.083757159999</v>
      </c>
      <c r="AI29" s="12">
        <v>29806.384127660007</v>
      </c>
      <c r="AJ29" s="12">
        <v>32195.941622099996</v>
      </c>
      <c r="AK29" s="12">
        <v>34061.307411550006</v>
      </c>
      <c r="AL29" s="12">
        <v>34362.275988729998</v>
      </c>
      <c r="AM29" s="12">
        <v>34794.723559719998</v>
      </c>
      <c r="AN29" s="12">
        <v>34794.723559719998</v>
      </c>
      <c r="AO29" s="12">
        <v>34988.718192489992</v>
      </c>
    </row>
    <row r="30" spans="1:41" x14ac:dyDescent="0.25">
      <c r="A30" s="1" t="s">
        <v>21</v>
      </c>
      <c r="B30" s="12">
        <v>31525</v>
      </c>
      <c r="C30" s="12">
        <v>32796</v>
      </c>
      <c r="D30" s="12">
        <v>34691</v>
      </c>
      <c r="E30" s="12">
        <v>34870</v>
      </c>
      <c r="F30" s="12">
        <v>35984</v>
      </c>
      <c r="G30" s="12">
        <v>36474</v>
      </c>
      <c r="H30" s="12">
        <v>36610</v>
      </c>
      <c r="I30" s="12">
        <v>35772.5</v>
      </c>
      <c r="J30" s="12">
        <v>36481</v>
      </c>
      <c r="K30" s="12">
        <v>36481</v>
      </c>
      <c r="L30" s="12">
        <v>37238.9</v>
      </c>
      <c r="M30" s="12">
        <v>38672.800000000003</v>
      </c>
      <c r="N30" s="12">
        <v>39103.800000000003</v>
      </c>
      <c r="O30" s="12">
        <v>39427.599999999999</v>
      </c>
      <c r="P30" s="12">
        <v>39427.616014050007</v>
      </c>
      <c r="Q30" s="12">
        <v>40013.4</v>
      </c>
      <c r="R30" s="12">
        <v>37167.256720159996</v>
      </c>
      <c r="S30" s="12">
        <v>37630.735865540002</v>
      </c>
      <c r="T30" s="12">
        <v>38846.325475199992</v>
      </c>
      <c r="U30" s="12">
        <v>35578.380888289998</v>
      </c>
      <c r="V30" s="12">
        <v>39161.809726030006</v>
      </c>
      <c r="W30" s="12">
        <v>38363.366463809994</v>
      </c>
      <c r="X30" s="12">
        <v>39733.771614139994</v>
      </c>
      <c r="Y30" s="12">
        <v>39733.771614140001</v>
      </c>
      <c r="Z30" s="12">
        <v>43468.362024810005</v>
      </c>
      <c r="AA30" s="12">
        <v>43267.827794799996</v>
      </c>
      <c r="AB30" s="12">
        <v>44856.616806740007</v>
      </c>
      <c r="AC30" s="12">
        <v>45470.970551540006</v>
      </c>
      <c r="AD30" s="12">
        <v>44973.024219890001</v>
      </c>
      <c r="AE30" s="12">
        <v>50446.432607219991</v>
      </c>
      <c r="AF30" s="12">
        <v>51809.834850979998</v>
      </c>
      <c r="AG30" s="12">
        <v>56480.27727826</v>
      </c>
      <c r="AH30" s="12">
        <v>56631.234873289999</v>
      </c>
      <c r="AI30" s="12">
        <v>56631.234873289999</v>
      </c>
      <c r="AJ30" s="12">
        <v>58598.93140608001</v>
      </c>
      <c r="AK30" s="12">
        <v>60021.233044940003</v>
      </c>
      <c r="AL30" s="12">
        <v>56967.216658279998</v>
      </c>
      <c r="AM30" s="12">
        <v>59328.068469280006</v>
      </c>
      <c r="AN30" s="12">
        <v>59328.069727279988</v>
      </c>
      <c r="AO30" s="12">
        <v>58971.111963339994</v>
      </c>
    </row>
    <row r="31" spans="1:41" x14ac:dyDescent="0.25">
      <c r="A31" s="1" t="s">
        <v>22</v>
      </c>
      <c r="B31" s="12">
        <v>13147</v>
      </c>
      <c r="C31" s="12">
        <v>14129</v>
      </c>
      <c r="D31" s="12">
        <v>14587</v>
      </c>
      <c r="E31" s="12">
        <v>14702</v>
      </c>
      <c r="F31" s="12">
        <v>14702</v>
      </c>
      <c r="G31" s="12">
        <v>15110</v>
      </c>
      <c r="H31" s="12">
        <v>15126</v>
      </c>
      <c r="I31" s="12">
        <v>15454.3</v>
      </c>
      <c r="J31" s="12">
        <v>16265.9</v>
      </c>
      <c r="K31" s="12">
        <v>16265.9</v>
      </c>
      <c r="L31" s="12">
        <v>16715.900000000001</v>
      </c>
      <c r="M31" s="12">
        <v>17076.7</v>
      </c>
      <c r="N31" s="12">
        <v>17013.3</v>
      </c>
      <c r="O31" s="12">
        <v>17516.8</v>
      </c>
      <c r="P31" s="12">
        <v>17516.788470669999</v>
      </c>
      <c r="Q31" s="12">
        <v>17806</v>
      </c>
      <c r="R31" s="12">
        <v>16966.754122860002</v>
      </c>
      <c r="S31" s="12">
        <v>17644.529015229993</v>
      </c>
      <c r="T31" s="12">
        <v>17484.257497340001</v>
      </c>
      <c r="U31" s="12">
        <v>17605.108993989994</v>
      </c>
      <c r="V31" s="12">
        <v>18582.880460550004</v>
      </c>
      <c r="W31" s="12">
        <v>18507.568923999999</v>
      </c>
      <c r="X31" s="12">
        <v>19130.10688558</v>
      </c>
      <c r="Y31" s="12">
        <v>18994.091325579997</v>
      </c>
      <c r="Z31" s="12">
        <v>21226.262939690001</v>
      </c>
      <c r="AA31" s="12">
        <v>22824.326299029999</v>
      </c>
      <c r="AB31" s="12">
        <v>23576.683665270004</v>
      </c>
      <c r="AC31" s="12">
        <v>24105.102719390004</v>
      </c>
      <c r="AD31" s="12">
        <v>24105.102719390004</v>
      </c>
      <c r="AE31" s="12">
        <v>24424.867669589999</v>
      </c>
      <c r="AF31" s="12">
        <v>25997.695130190004</v>
      </c>
      <c r="AG31" s="12">
        <v>28171.741148160003</v>
      </c>
      <c r="AH31" s="12">
        <v>29227.546579329995</v>
      </c>
      <c r="AI31" s="12">
        <v>29227.546579330003</v>
      </c>
      <c r="AJ31" s="12">
        <v>30434.407587600002</v>
      </c>
      <c r="AK31" s="12">
        <v>33870.71869234</v>
      </c>
      <c r="AL31" s="12">
        <v>32794.240367439997</v>
      </c>
      <c r="AM31" s="12">
        <v>33202.232006489998</v>
      </c>
      <c r="AN31" s="12">
        <v>33202.232006490005</v>
      </c>
      <c r="AO31" s="12">
        <v>34001.032354679999</v>
      </c>
    </row>
    <row r="32" spans="1:41" x14ac:dyDescent="0.25">
      <c r="A32" s="1" t="s">
        <v>23</v>
      </c>
      <c r="B32" s="12">
        <v>11656.2</v>
      </c>
      <c r="C32" s="12">
        <v>12237</v>
      </c>
      <c r="D32" s="12">
        <v>12374</v>
      </c>
      <c r="E32" s="12">
        <v>12642</v>
      </c>
      <c r="F32" s="12">
        <v>12893</v>
      </c>
      <c r="G32" s="12">
        <v>12753</v>
      </c>
      <c r="H32" s="12">
        <v>13633</v>
      </c>
      <c r="I32" s="12">
        <v>13919.8</v>
      </c>
      <c r="J32" s="12">
        <v>14832.6</v>
      </c>
      <c r="K32" s="12">
        <v>14803.3</v>
      </c>
      <c r="L32" s="12">
        <v>16085.7</v>
      </c>
      <c r="M32" s="12">
        <v>15968.2</v>
      </c>
      <c r="N32" s="12">
        <v>16229.8</v>
      </c>
      <c r="O32" s="12">
        <v>16359.5</v>
      </c>
      <c r="P32" s="12">
        <v>15899.2539521</v>
      </c>
      <c r="Q32" s="12">
        <v>15259.3</v>
      </c>
      <c r="R32" s="12">
        <v>14104.294492659999</v>
      </c>
      <c r="S32" s="12">
        <v>13706.139785520001</v>
      </c>
      <c r="T32" s="12">
        <v>14573.196352409999</v>
      </c>
      <c r="U32" s="12">
        <v>13551.394079460002</v>
      </c>
      <c r="V32" s="12">
        <v>14614.067942909998</v>
      </c>
      <c r="W32" s="12">
        <v>14886.332530780001</v>
      </c>
      <c r="X32" s="12">
        <v>15082.867366959998</v>
      </c>
      <c r="Y32" s="12">
        <v>15519.822958319999</v>
      </c>
      <c r="Z32" s="12">
        <v>16778.68732529</v>
      </c>
      <c r="AA32" s="12">
        <v>18230.512820399999</v>
      </c>
      <c r="AB32" s="12">
        <v>18354.896354440003</v>
      </c>
      <c r="AC32" s="12">
        <v>19081.113428820005</v>
      </c>
      <c r="AD32" s="12">
        <v>19081.11342944</v>
      </c>
      <c r="AE32" s="12">
        <v>20218.697279650001</v>
      </c>
      <c r="AF32" s="12">
        <v>22225.546083230001</v>
      </c>
      <c r="AG32" s="12">
        <v>24934.92223108</v>
      </c>
      <c r="AH32" s="12">
        <v>26389.717919589999</v>
      </c>
      <c r="AI32" s="12">
        <v>26389.717919499999</v>
      </c>
      <c r="AJ32" s="12">
        <v>27091.641057209999</v>
      </c>
      <c r="AK32" s="12">
        <v>27501.261682309996</v>
      </c>
      <c r="AL32" s="12">
        <v>27357.039136910003</v>
      </c>
      <c r="AM32" s="12">
        <v>27910.220335770002</v>
      </c>
      <c r="AN32" s="12">
        <v>27910.220335770002</v>
      </c>
      <c r="AO32" s="12">
        <v>29284.777693930002</v>
      </c>
    </row>
    <row r="33" spans="1:41" x14ac:dyDescent="0.25">
      <c r="A33" s="1" t="s">
        <v>24</v>
      </c>
      <c r="B33" s="12">
        <v>16255.1</v>
      </c>
      <c r="C33" s="12">
        <v>19341</v>
      </c>
      <c r="D33" s="12">
        <v>19933</v>
      </c>
      <c r="E33" s="12">
        <v>19690</v>
      </c>
      <c r="F33" s="12">
        <v>19684</v>
      </c>
      <c r="G33" s="12">
        <v>18781</v>
      </c>
      <c r="H33" s="12">
        <v>17984</v>
      </c>
      <c r="I33" s="12">
        <v>17943.3</v>
      </c>
      <c r="J33" s="12">
        <v>18666.3</v>
      </c>
      <c r="K33" s="12">
        <v>18666.3</v>
      </c>
      <c r="L33" s="12">
        <v>19143</v>
      </c>
      <c r="M33" s="12">
        <v>19545</v>
      </c>
      <c r="N33" s="12">
        <v>19772.3</v>
      </c>
      <c r="O33" s="12">
        <v>19847</v>
      </c>
      <c r="P33" s="12">
        <v>20122.029926650001</v>
      </c>
      <c r="Q33" s="12">
        <v>19850.400000000001</v>
      </c>
      <c r="R33" s="12">
        <v>18949.04244641</v>
      </c>
      <c r="S33" s="12">
        <v>18946.885064829999</v>
      </c>
      <c r="T33" s="12">
        <v>19324.970507139999</v>
      </c>
      <c r="U33" s="12">
        <v>19193.696090429999</v>
      </c>
      <c r="V33" s="12">
        <v>19782.295771139579</v>
      </c>
      <c r="W33" s="12">
        <v>19068.401071059579</v>
      </c>
      <c r="X33" s="12"/>
      <c r="Y33" s="12">
        <v>18849.353574200002</v>
      </c>
      <c r="Z33" s="12">
        <v>19527.805834479583</v>
      </c>
      <c r="AA33" s="12">
        <v>20461.507677920003</v>
      </c>
      <c r="AB33" s="12">
        <v>21344.34028611</v>
      </c>
      <c r="AC33" s="12">
        <v>22087.327034189999</v>
      </c>
      <c r="AD33" s="12">
        <v>22166.244704429999</v>
      </c>
      <c r="AE33" s="12">
        <v>22194.18756219</v>
      </c>
      <c r="AF33" s="12">
        <v>22437.98806507</v>
      </c>
      <c r="AG33" s="12">
        <v>23515.44567728</v>
      </c>
      <c r="AH33" s="12">
        <v>26114.157797200001</v>
      </c>
      <c r="AI33" s="12">
        <v>25590.231928130001</v>
      </c>
      <c r="AJ33" s="12">
        <v>27180.134120400002</v>
      </c>
      <c r="AK33" s="12">
        <v>28427.664042699998</v>
      </c>
      <c r="AL33" s="12">
        <v>28160.882610700002</v>
      </c>
      <c r="AM33" s="12">
        <v>25656.217140700002</v>
      </c>
      <c r="AN33" s="12">
        <v>26014.571681000001</v>
      </c>
      <c r="AO33" s="12">
        <v>27284.295729099998</v>
      </c>
    </row>
    <row r="34" spans="1:41" x14ac:dyDescent="0.25">
      <c r="A34" s="1" t="s">
        <v>25</v>
      </c>
      <c r="B34" s="12">
        <v>17058.7</v>
      </c>
      <c r="C34" s="12">
        <v>18181</v>
      </c>
      <c r="D34" s="12">
        <v>19059</v>
      </c>
      <c r="E34" s="12">
        <v>19757</v>
      </c>
      <c r="F34" s="12">
        <v>19757</v>
      </c>
      <c r="G34" s="12">
        <v>20122</v>
      </c>
      <c r="H34" s="12">
        <v>20389</v>
      </c>
      <c r="I34" s="12">
        <v>21060.6</v>
      </c>
      <c r="J34" s="12">
        <v>21533.599999999999</v>
      </c>
      <c r="K34" s="12">
        <v>21532.3</v>
      </c>
      <c r="L34" s="12">
        <v>22269.5</v>
      </c>
      <c r="M34" s="12">
        <v>22706</v>
      </c>
      <c r="N34" s="12">
        <v>22681.9</v>
      </c>
      <c r="O34" s="12">
        <v>23472.6</v>
      </c>
      <c r="P34" s="12">
        <v>23170.053870929998</v>
      </c>
      <c r="Q34" s="12">
        <v>23704.7</v>
      </c>
      <c r="R34" s="12">
        <v>23409.490318787295</v>
      </c>
      <c r="S34" s="12">
        <v>23258.247144014302</v>
      </c>
      <c r="T34" s="12">
        <v>23397.893581929995</v>
      </c>
      <c r="U34" s="12">
        <v>23771.833478180008</v>
      </c>
      <c r="V34" s="12">
        <v>24553.944621930001</v>
      </c>
      <c r="W34" s="12">
        <v>25153.120749649999</v>
      </c>
      <c r="X34" s="12">
        <v>24895.859481849999</v>
      </c>
      <c r="Y34" s="12">
        <v>24897.103789829998</v>
      </c>
      <c r="Z34" s="12">
        <v>25359.822545229996</v>
      </c>
      <c r="AA34" s="12">
        <v>26218.238454059996</v>
      </c>
      <c r="AB34" s="12">
        <v>26300.216954519994</v>
      </c>
      <c r="AC34" s="12">
        <v>27142.842972169998</v>
      </c>
      <c r="AD34" s="12">
        <v>26670.857255709998</v>
      </c>
      <c r="AE34" s="12">
        <v>28040.245840269999</v>
      </c>
      <c r="AF34" s="12">
        <v>28696.74536465</v>
      </c>
      <c r="AG34" s="12">
        <v>30116.000262559999</v>
      </c>
      <c r="AH34" s="12">
        <v>30622.29752014</v>
      </c>
      <c r="AI34" s="12">
        <v>30621.320970690005</v>
      </c>
      <c r="AJ34" s="12">
        <v>31198.748089989997</v>
      </c>
      <c r="AK34" s="12">
        <v>31760.566659599997</v>
      </c>
      <c r="AL34" s="12">
        <v>31664.203791260003</v>
      </c>
      <c r="AM34" s="12">
        <v>33978.637531619999</v>
      </c>
      <c r="AN34" s="12">
        <v>33978.58173002</v>
      </c>
      <c r="AO34" s="12">
        <v>34279.402306370001</v>
      </c>
    </row>
    <row r="35" spans="1:41" x14ac:dyDescent="0.25">
      <c r="A35" s="1" t="s">
        <v>26</v>
      </c>
      <c r="B35" s="12">
        <v>19439.599999999999</v>
      </c>
      <c r="C35" s="12">
        <v>21614</v>
      </c>
      <c r="D35" s="12">
        <v>21946</v>
      </c>
      <c r="E35" s="12">
        <v>22176</v>
      </c>
      <c r="F35" s="12">
        <v>22238</v>
      </c>
      <c r="G35" s="12">
        <v>22646</v>
      </c>
      <c r="H35" s="12">
        <v>20744</v>
      </c>
      <c r="I35" s="12">
        <v>21193.3</v>
      </c>
      <c r="J35" s="12">
        <v>21840</v>
      </c>
      <c r="K35" s="12">
        <v>23831.599999999999</v>
      </c>
      <c r="L35" s="12">
        <v>23129.200000000001</v>
      </c>
      <c r="M35" s="12">
        <v>25522.7</v>
      </c>
      <c r="N35" s="12">
        <v>25777.7</v>
      </c>
      <c r="O35" s="12">
        <v>26550.5</v>
      </c>
      <c r="P35" s="12">
        <v>26445.803780030001</v>
      </c>
      <c r="Q35" s="12">
        <v>26728.9</v>
      </c>
      <c r="R35" s="12">
        <v>26014.69267412</v>
      </c>
      <c r="S35" s="12">
        <v>25834.96596709</v>
      </c>
      <c r="T35" s="12">
        <v>25761.323086069999</v>
      </c>
      <c r="U35" s="12">
        <v>26691.140431560001</v>
      </c>
      <c r="V35" s="12">
        <v>27816.064339040004</v>
      </c>
      <c r="W35" s="12">
        <v>27367.923383039997</v>
      </c>
      <c r="X35" s="12">
        <v>26491.324055589997</v>
      </c>
      <c r="Y35" s="12">
        <v>26492.247727940001</v>
      </c>
      <c r="Z35" s="12">
        <v>27031.420803989997</v>
      </c>
      <c r="AA35" s="12">
        <v>28154.967204469998</v>
      </c>
      <c r="AB35" s="12">
        <v>29081.469265539999</v>
      </c>
      <c r="AC35" s="12">
        <v>30671.995649889999</v>
      </c>
      <c r="AD35" s="12">
        <v>30674.24329993</v>
      </c>
      <c r="AE35" s="12">
        <v>30027.769584419999</v>
      </c>
      <c r="AF35" s="12">
        <v>30719.923757380002</v>
      </c>
      <c r="AG35" s="12">
        <v>32708.499840550001</v>
      </c>
      <c r="AH35" s="12">
        <v>33635.91458502</v>
      </c>
      <c r="AI35" s="12">
        <v>33641.682584599999</v>
      </c>
      <c r="AJ35" s="12">
        <v>34487.321907380006</v>
      </c>
      <c r="AK35" s="12">
        <v>34978.239429390007</v>
      </c>
      <c r="AL35" s="12">
        <v>34153.164868780004</v>
      </c>
      <c r="AM35" s="12">
        <v>35122.681459959989</v>
      </c>
      <c r="AN35" s="12">
        <v>35122.710938699995</v>
      </c>
      <c r="AO35" s="12">
        <v>36020.045660390002</v>
      </c>
    </row>
    <row r="36" spans="1:41" x14ac:dyDescent="0.25">
      <c r="A36" s="1" t="s">
        <v>27</v>
      </c>
      <c r="B36" s="12">
        <v>20315</v>
      </c>
      <c r="C36" s="12">
        <v>20600</v>
      </c>
      <c r="D36" s="12">
        <v>20306</v>
      </c>
      <c r="E36" s="12">
        <v>20089</v>
      </c>
      <c r="F36" s="12">
        <v>19475</v>
      </c>
      <c r="G36" s="12">
        <v>20275</v>
      </c>
      <c r="H36" s="12">
        <v>20520</v>
      </c>
      <c r="I36" s="12">
        <v>21153.3</v>
      </c>
      <c r="J36" s="12">
        <v>21272.6</v>
      </c>
      <c r="K36" s="12">
        <v>19702.900000000001</v>
      </c>
      <c r="L36" s="12">
        <v>21951.3</v>
      </c>
      <c r="M36" s="12">
        <v>22286.2</v>
      </c>
      <c r="N36" s="12">
        <v>22835.3</v>
      </c>
      <c r="O36" s="12">
        <v>23962.5</v>
      </c>
      <c r="P36" s="12">
        <v>23970.80341</v>
      </c>
      <c r="Q36" s="12">
        <v>23928.6</v>
      </c>
      <c r="R36" s="12">
        <v>22880.474559450002</v>
      </c>
      <c r="S36" s="12">
        <v>23034.913782449999</v>
      </c>
      <c r="T36" s="12">
        <v>22991.98488</v>
      </c>
      <c r="U36" s="12">
        <v>22946.102999450002</v>
      </c>
      <c r="V36" s="12">
        <v>24500.677780999999</v>
      </c>
      <c r="W36" s="12">
        <v>24095.241959999996</v>
      </c>
      <c r="X36" s="12">
        <v>24151.841864999995</v>
      </c>
      <c r="Y36" s="12">
        <v>24151.989710540001</v>
      </c>
      <c r="Z36" s="12">
        <v>25068.791065679998</v>
      </c>
      <c r="AA36" s="12">
        <v>25293.404022560004</v>
      </c>
      <c r="AB36" s="12">
        <v>25863.78492206</v>
      </c>
      <c r="AC36" s="12">
        <v>25973.43225252</v>
      </c>
      <c r="AD36" s="12">
        <v>25973.432252519997</v>
      </c>
      <c r="AE36" s="12">
        <v>26865.98972102</v>
      </c>
      <c r="AF36" s="12">
        <v>27391.84685433</v>
      </c>
      <c r="AG36" s="12">
        <v>28716.887518739997</v>
      </c>
      <c r="AH36" s="12">
        <v>29649.112058729996</v>
      </c>
      <c r="AI36" s="12">
        <v>29649.112058729996</v>
      </c>
      <c r="AJ36" s="12">
        <v>30323.431643059997</v>
      </c>
      <c r="AK36" s="12">
        <v>31029.770303389992</v>
      </c>
      <c r="AL36" s="12">
        <v>30925.742301279999</v>
      </c>
      <c r="AM36" s="12">
        <v>30434.309944079992</v>
      </c>
      <c r="AN36" s="12">
        <v>30434.309944080003</v>
      </c>
      <c r="AO36" s="12">
        <v>31126.43794901</v>
      </c>
    </row>
    <row r="37" spans="1:41" x14ac:dyDescent="0.25">
      <c r="A37" s="1" t="s">
        <v>28</v>
      </c>
      <c r="B37" s="12">
        <v>20155</v>
      </c>
      <c r="C37" s="12">
        <v>21096</v>
      </c>
      <c r="D37" s="12">
        <v>21985</v>
      </c>
      <c r="E37" s="12">
        <v>22383</v>
      </c>
      <c r="F37" s="12">
        <v>22380</v>
      </c>
      <c r="G37" s="12">
        <v>23311</v>
      </c>
      <c r="H37" s="12">
        <v>23677</v>
      </c>
      <c r="I37" s="12">
        <v>23749.9</v>
      </c>
      <c r="J37" s="12">
        <v>24497.1</v>
      </c>
      <c r="K37" s="12">
        <v>24497.9</v>
      </c>
      <c r="L37" s="12">
        <v>25443.3</v>
      </c>
      <c r="M37" s="12">
        <v>26527.200000000001</v>
      </c>
      <c r="N37" s="12">
        <v>27228.799999999999</v>
      </c>
      <c r="O37" s="12">
        <v>28338.400000000001</v>
      </c>
      <c r="P37" s="12">
        <v>28360.328263019997</v>
      </c>
      <c r="Q37" s="12">
        <v>21583.3</v>
      </c>
      <c r="R37" s="12">
        <v>27373.815128780003</v>
      </c>
      <c r="S37" s="12">
        <v>27549.481556869996</v>
      </c>
      <c r="T37" s="12">
        <v>27408.967576209998</v>
      </c>
      <c r="U37" s="12">
        <v>27518.03548685</v>
      </c>
      <c r="V37" s="12">
        <v>28337.604751220002</v>
      </c>
      <c r="W37" s="12">
        <v>28006.52003087</v>
      </c>
      <c r="X37" s="12">
        <v>27604.335076679996</v>
      </c>
      <c r="Y37" s="12">
        <v>27605.827675339999</v>
      </c>
      <c r="Z37" s="12">
        <v>28861.734571389999</v>
      </c>
      <c r="AA37" s="12">
        <v>29722.848565289998</v>
      </c>
      <c r="AB37" s="12">
        <v>30739.118965739999</v>
      </c>
      <c r="AC37" s="12">
        <v>31441.401122019997</v>
      </c>
      <c r="AD37" s="12">
        <v>31441.672531610006</v>
      </c>
      <c r="AE37" s="12">
        <v>31736.006025629998</v>
      </c>
      <c r="AF37" s="12">
        <v>32634.650005290001</v>
      </c>
      <c r="AG37" s="12">
        <v>33955.331698969996</v>
      </c>
      <c r="AH37" s="12">
        <v>35278.930601550004</v>
      </c>
      <c r="AI37" s="12">
        <v>35281.936006459997</v>
      </c>
      <c r="AJ37" s="12">
        <v>37116.886623130005</v>
      </c>
      <c r="AK37" s="12">
        <v>37982.266700109998</v>
      </c>
      <c r="AL37" s="12">
        <v>37890.745781190002</v>
      </c>
      <c r="AM37" s="12">
        <v>37743.093741310004</v>
      </c>
      <c r="AN37" s="12">
        <v>37743.053468020007</v>
      </c>
      <c r="AO37" s="12">
        <v>37912.47174144</v>
      </c>
    </row>
    <row r="38" spans="1:41" x14ac:dyDescent="0.25">
      <c r="A38" s="1" t="s">
        <v>29</v>
      </c>
      <c r="B38" s="12">
        <v>35845.199999999997</v>
      </c>
      <c r="C38" s="12">
        <v>40469</v>
      </c>
      <c r="D38" s="12">
        <v>41784</v>
      </c>
      <c r="E38" s="12">
        <v>41771</v>
      </c>
      <c r="F38" s="12">
        <v>41743</v>
      </c>
      <c r="G38" s="12">
        <v>42870</v>
      </c>
      <c r="H38" s="12">
        <v>43506</v>
      </c>
      <c r="I38" s="12">
        <v>45724.5</v>
      </c>
      <c r="J38" s="12">
        <v>47007.199999999997</v>
      </c>
      <c r="K38" s="12">
        <v>47056.1</v>
      </c>
      <c r="L38" s="12">
        <v>48836.5</v>
      </c>
      <c r="M38" s="12">
        <v>50424.5</v>
      </c>
      <c r="N38" s="12">
        <v>49407.6</v>
      </c>
      <c r="O38" s="12">
        <v>50733.599999999999</v>
      </c>
      <c r="P38" s="12">
        <v>50809.307970000002</v>
      </c>
      <c r="Q38" s="12">
        <v>54806.1</v>
      </c>
      <c r="R38" s="12">
        <v>48068.881373950004</v>
      </c>
      <c r="S38" s="12">
        <v>49155.497226000007</v>
      </c>
      <c r="T38" s="12">
        <v>52316.288352999996</v>
      </c>
      <c r="U38" s="12">
        <v>52737.408851679997</v>
      </c>
      <c r="V38" s="12">
        <v>59664.774042059988</v>
      </c>
      <c r="W38" s="12">
        <v>60743.469863949998</v>
      </c>
      <c r="X38" s="12">
        <v>59495.71132817</v>
      </c>
      <c r="Y38" s="12">
        <v>59467.089115000002</v>
      </c>
      <c r="Z38" s="12">
        <v>55965.137262160002</v>
      </c>
      <c r="AA38" s="12">
        <v>56293.038096680008</v>
      </c>
      <c r="AB38" s="12">
        <v>55881.823771990006</v>
      </c>
      <c r="AC38" s="12">
        <v>58811.609411790007</v>
      </c>
      <c r="AD38" s="12">
        <v>58836.43688737999</v>
      </c>
      <c r="AE38" s="12">
        <v>61722.629175879993</v>
      </c>
      <c r="AF38" s="12">
        <v>59393.682217009999</v>
      </c>
      <c r="AG38" s="12">
        <v>62678.240641719996</v>
      </c>
      <c r="AH38" s="12">
        <v>63139.846020989993</v>
      </c>
      <c r="AI38" s="12">
        <v>69757.153613169998</v>
      </c>
      <c r="AJ38" s="12">
        <v>64672.558065459991</v>
      </c>
      <c r="AK38" s="12">
        <v>71327.559740969984</v>
      </c>
      <c r="AL38" s="12">
        <v>69295.203276539993</v>
      </c>
      <c r="AM38" s="12">
        <v>68824.416270409987</v>
      </c>
      <c r="AN38" s="12">
        <v>68250.069903650001</v>
      </c>
      <c r="AO38" s="12">
        <v>72203.762122859989</v>
      </c>
    </row>
    <row r="39" spans="1:41" x14ac:dyDescent="0.25">
      <c r="A39" s="1" t="s">
        <v>30</v>
      </c>
      <c r="B39" s="12">
        <v>11877.3</v>
      </c>
      <c r="C39" s="12">
        <v>12906</v>
      </c>
      <c r="D39" s="12">
        <v>13177</v>
      </c>
      <c r="E39" s="12">
        <v>13808</v>
      </c>
      <c r="F39" s="12">
        <v>13649</v>
      </c>
      <c r="G39" s="12">
        <v>14045</v>
      </c>
      <c r="H39" s="12">
        <v>14437</v>
      </c>
      <c r="I39" s="12">
        <v>15352.7</v>
      </c>
      <c r="J39" s="12">
        <v>15304.1</v>
      </c>
      <c r="K39" s="12">
        <v>15304.1</v>
      </c>
      <c r="L39" s="12">
        <v>15713.6</v>
      </c>
      <c r="M39" s="12">
        <v>15562.5</v>
      </c>
      <c r="N39" s="12">
        <v>15075.9</v>
      </c>
      <c r="O39" s="12">
        <v>15664.4</v>
      </c>
      <c r="P39" s="12">
        <v>15681.753545400001</v>
      </c>
      <c r="Q39" s="12">
        <v>16039.7</v>
      </c>
      <c r="R39" s="12">
        <v>15026.389387459998</v>
      </c>
      <c r="S39" s="12">
        <v>15196.784582820002</v>
      </c>
      <c r="T39" s="12">
        <v>15020.646920620002</v>
      </c>
      <c r="U39" s="12">
        <v>14840.964944830001</v>
      </c>
      <c r="V39" s="12">
        <v>15937.227557519998</v>
      </c>
      <c r="W39" s="12">
        <v>16188.486417499998</v>
      </c>
      <c r="X39" s="12">
        <v>16331.959824010002</v>
      </c>
      <c r="Y39" s="12">
        <v>16333.461728110002</v>
      </c>
      <c r="Z39" s="12">
        <v>17569.365686069999</v>
      </c>
      <c r="AA39" s="12">
        <v>18591.446001959997</v>
      </c>
      <c r="AB39" s="12">
        <v>19568.580284789998</v>
      </c>
      <c r="AC39" s="12">
        <v>21272.26461382</v>
      </c>
      <c r="AD39" s="12">
        <v>21283.830594930001</v>
      </c>
      <c r="AE39" s="12">
        <v>21618.728515050003</v>
      </c>
      <c r="AF39" s="12">
        <v>23084.390460530001</v>
      </c>
      <c r="AG39" s="12">
        <v>24234.660273630001</v>
      </c>
      <c r="AH39" s="12">
        <v>23777.745252380006</v>
      </c>
      <c r="AI39" s="12">
        <v>23607.501671710001</v>
      </c>
      <c r="AJ39" s="12">
        <v>24425.496768869998</v>
      </c>
      <c r="AK39" s="12">
        <v>24735.066102249999</v>
      </c>
      <c r="AL39" s="12">
        <v>24012.392576969996</v>
      </c>
      <c r="AM39" s="12">
        <v>24205.44670343</v>
      </c>
      <c r="AN39" s="12">
        <v>24205.485211520001</v>
      </c>
      <c r="AO39" s="12">
        <v>24475.09706973</v>
      </c>
    </row>
    <row r="40" spans="1:41" x14ac:dyDescent="0.25">
      <c r="A40" s="1" t="s">
        <v>31</v>
      </c>
      <c r="B40" s="12">
        <v>8187.3</v>
      </c>
      <c r="C40" s="12">
        <v>9104</v>
      </c>
      <c r="D40" s="12">
        <v>9551</v>
      </c>
      <c r="E40" s="12">
        <v>9925</v>
      </c>
      <c r="F40" s="12">
        <v>9925</v>
      </c>
      <c r="G40" s="12">
        <v>10669</v>
      </c>
      <c r="H40" s="12">
        <v>10674</v>
      </c>
      <c r="I40" s="12">
        <v>10925.6</v>
      </c>
      <c r="J40" s="12">
        <v>11023.1</v>
      </c>
      <c r="K40" s="12">
        <v>11023.1</v>
      </c>
      <c r="L40" s="12">
        <v>10619.5</v>
      </c>
      <c r="M40" s="12">
        <v>10807</v>
      </c>
      <c r="N40" s="12">
        <v>10792.4</v>
      </c>
      <c r="O40" s="12">
        <v>10859.2</v>
      </c>
      <c r="P40" s="12">
        <v>10761.525239709998</v>
      </c>
      <c r="Q40" s="12">
        <v>10961.9</v>
      </c>
      <c r="R40" s="12">
        <v>10541.490671570002</v>
      </c>
      <c r="S40" s="12">
        <v>10150.546184390001</v>
      </c>
      <c r="T40" s="12">
        <v>11042.285332339998</v>
      </c>
      <c r="U40" s="12">
        <v>10693.094796830001</v>
      </c>
      <c r="V40" s="12">
        <v>12021.391065389998</v>
      </c>
      <c r="W40" s="12">
        <v>12230.318737869999</v>
      </c>
      <c r="X40" s="12">
        <v>11656.134235310001</v>
      </c>
      <c r="Y40" s="12">
        <v>11656.13423541</v>
      </c>
      <c r="Z40" s="12">
        <v>12541.917617589999</v>
      </c>
      <c r="AA40" s="12">
        <v>12761.69274531</v>
      </c>
      <c r="AB40" s="12">
        <v>13529.75368736</v>
      </c>
      <c r="AC40" s="12">
        <v>14273.924217120002</v>
      </c>
      <c r="AD40" s="12">
        <v>14273.409490039998</v>
      </c>
      <c r="AE40" s="12">
        <v>14914.116221740001</v>
      </c>
      <c r="AF40" s="12">
        <v>14469.752439340002</v>
      </c>
      <c r="AG40" s="12">
        <v>15158.288148940001</v>
      </c>
      <c r="AH40" s="12">
        <v>14816.313388100003</v>
      </c>
      <c r="AI40" s="12">
        <v>14816.3133877</v>
      </c>
      <c r="AJ40" s="12">
        <v>15276.137363400001</v>
      </c>
      <c r="AK40" s="12">
        <v>15732.279925700001</v>
      </c>
      <c r="AL40" s="12">
        <v>15175.355269800004</v>
      </c>
      <c r="AM40" s="12">
        <v>14998.15491496</v>
      </c>
      <c r="AN40" s="12">
        <v>14998.154915099998</v>
      </c>
      <c r="AO40" s="12">
        <v>15049.100251360001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542-3CBD-4FCB-8458-9B653F1CD1BB}">
  <sheetPr>
    <tabColor rgb="FF00B0F0"/>
  </sheetPr>
  <dimension ref="A1:AU110"/>
  <sheetViews>
    <sheetView tabSelected="1" topLeftCell="A6" zoomScale="70" zoomScaleNormal="70" workbookViewId="0">
      <selection activeCell="AS122" sqref="AS122"/>
    </sheetView>
  </sheetViews>
  <sheetFormatPr baseColWidth="10" defaultRowHeight="15" x14ac:dyDescent="0.25"/>
  <cols>
    <col min="1" max="1" width="18" customWidth="1"/>
    <col min="32" max="37" width="0" hidden="1" customWidth="1"/>
  </cols>
  <sheetData>
    <row r="1" spans="1:47" x14ac:dyDescent="0.25">
      <c r="AG1" t="s">
        <v>61</v>
      </c>
    </row>
    <row r="2" spans="1:47" x14ac:dyDescent="0.25">
      <c r="A2" s="10" t="s">
        <v>0</v>
      </c>
      <c r="B2" s="9">
        <v>2016</v>
      </c>
      <c r="C2" s="11">
        <v>42887</v>
      </c>
      <c r="D2" s="11">
        <v>42979</v>
      </c>
      <c r="E2" s="11">
        <v>43070</v>
      </c>
      <c r="F2" s="9">
        <v>2017</v>
      </c>
      <c r="G2" s="11">
        <v>43160</v>
      </c>
      <c r="H2" s="11">
        <v>43252</v>
      </c>
      <c r="I2" s="11">
        <v>43344</v>
      </c>
      <c r="J2" s="11">
        <v>43435</v>
      </c>
      <c r="K2" s="9">
        <v>2018</v>
      </c>
      <c r="L2" s="11">
        <v>43525</v>
      </c>
      <c r="M2" s="11">
        <v>43617</v>
      </c>
      <c r="N2" s="11">
        <v>43709</v>
      </c>
      <c r="O2" s="11">
        <v>43800</v>
      </c>
      <c r="P2" s="9">
        <v>2019</v>
      </c>
      <c r="Q2" s="11">
        <v>43891</v>
      </c>
      <c r="R2" s="11">
        <v>43983</v>
      </c>
      <c r="S2" s="11">
        <v>44075</v>
      </c>
      <c r="T2" s="9">
        <v>2020</v>
      </c>
      <c r="U2" s="11">
        <v>44256</v>
      </c>
      <c r="V2" s="11">
        <v>44348</v>
      </c>
      <c r="W2" s="11">
        <v>44440</v>
      </c>
      <c r="X2" s="11">
        <v>44531</v>
      </c>
      <c r="Y2" s="9">
        <v>2021</v>
      </c>
      <c r="Z2" s="11">
        <v>44621</v>
      </c>
      <c r="AA2" s="11">
        <v>44713</v>
      </c>
      <c r="AB2" s="11">
        <v>44805</v>
      </c>
      <c r="AC2" s="11">
        <v>44896</v>
      </c>
      <c r="AD2" s="15">
        <v>2022</v>
      </c>
      <c r="AE2" s="11">
        <v>44986</v>
      </c>
      <c r="AF2" s="11">
        <v>45017</v>
      </c>
      <c r="AG2" s="11">
        <v>45047</v>
      </c>
      <c r="AH2" s="11">
        <v>45078</v>
      </c>
      <c r="AI2" s="11">
        <v>45108</v>
      </c>
      <c r="AJ2" s="11">
        <v>45139</v>
      </c>
      <c r="AK2" s="11">
        <v>45170</v>
      </c>
      <c r="AL2" s="11">
        <v>45078</v>
      </c>
      <c r="AM2" s="11">
        <v>45170</v>
      </c>
      <c r="AN2" s="11">
        <v>45261</v>
      </c>
      <c r="AO2" s="15">
        <v>2023</v>
      </c>
      <c r="AP2" s="11">
        <v>45352</v>
      </c>
      <c r="AQ2" s="11">
        <v>45444</v>
      </c>
      <c r="AR2" s="11">
        <v>45536</v>
      </c>
      <c r="AS2" s="11">
        <v>45627</v>
      </c>
      <c r="AT2" s="20">
        <v>2024</v>
      </c>
      <c r="AU2" s="11">
        <v>45717</v>
      </c>
    </row>
    <row r="3" spans="1:47" x14ac:dyDescent="0.25">
      <c r="A3" s="1" t="s">
        <v>1</v>
      </c>
      <c r="B3" s="8">
        <f>IFERROR('DEUDA TOTAL'!B10/'ING. LIBRE DISP.'!B10,"")</f>
        <v>0.43075189340581027</v>
      </c>
      <c r="C3" s="8">
        <f>IFERROR('DEUDA TOTAL'!C10/'ING. LIBRE DISP.'!C10,"")</f>
        <v>0.35638741998330087</v>
      </c>
      <c r="D3" s="8">
        <f>IFERROR('DEUDA TOTAL'!D10/'ING. LIBRE DISP.'!D10,"")</f>
        <v>0.3125845737483085</v>
      </c>
      <c r="E3" s="8">
        <f>IFERROR('DEUDA TOTAL'!E10/'ING. LIBRE DISP.'!E10,"")</f>
        <v>0.30591102985984153</v>
      </c>
      <c r="F3" s="8">
        <f>IFERROR('DEUDA TOTAL'!F10/'ING. LIBRE DISP.'!F10,"")</f>
        <v>0.30591102985984153</v>
      </c>
      <c r="G3" s="8">
        <f>IFERROR('DEUDA TOTAL'!G10/'ING. LIBRE DISP.'!G10,"")</f>
        <v>0.31399016021193388</v>
      </c>
      <c r="H3" s="8">
        <f>IFERROR('DEUDA TOTAL'!H10/'ING. LIBRE DISP.'!H10,"")</f>
        <v>0.26379774072081763</v>
      </c>
      <c r="I3" s="8">
        <f>IFERROR('DEUDA TOTAL'!I10/'ING. LIBRE DISP.'!I10,"")</f>
        <v>0.25385437971739738</v>
      </c>
      <c r="J3" s="8">
        <f>IFERROR('DEUDA TOTAL'!J10/'ING. LIBRE DISP.'!J10,"")</f>
        <v>0.24421749485326766</v>
      </c>
      <c r="K3" s="8">
        <f>IFERROR('DEUDA TOTAL'!K10/'ING. LIBRE DISP.'!K10,"")</f>
        <v>0.24421749485326766</v>
      </c>
      <c r="L3" s="8">
        <f>IFERROR('DEUDA TOTAL'!L10/'ING. LIBRE DISP.'!L10,"")</f>
        <v>0.23712747852930702</v>
      </c>
      <c r="M3" s="8">
        <f>IFERROR('DEUDA TOTAL'!M10/'ING. LIBRE DISP.'!M10,"")</f>
        <v>0.26457300275482093</v>
      </c>
      <c r="N3" s="8">
        <f>IFERROR('DEUDA TOTAL'!N10/'ING. LIBRE DISP.'!N10,"")</f>
        <v>0.27102619872558559</v>
      </c>
      <c r="O3" s="8">
        <f>IFERROR('DEUDA TOTAL'!O10/'ING. LIBRE DISP.'!O10,"")</f>
        <v>0.28729672650475185</v>
      </c>
      <c r="P3" s="8">
        <f>IFERROR('DEUDA TOTAL'!P10/'ING. LIBRE DISP.'!P10,"")</f>
        <v>0.28729770533623844</v>
      </c>
      <c r="Q3" s="8">
        <f>IFERROR('DEUDA TOTAL'!Q10/'ING. LIBRE DISP.'!Q10,"")</f>
        <v>0.28644074861406366</v>
      </c>
      <c r="R3" s="8">
        <f>IFERROR('DEUDA TOTAL'!R10/'ING. LIBRE DISP.'!R10,"")</f>
        <v>0.28682124590506292</v>
      </c>
      <c r="S3" s="8">
        <f>IFERROR('DEUDA TOTAL'!S10/'ING. LIBRE DISP.'!S10,"")</f>
        <v>0.27478695405141323</v>
      </c>
      <c r="T3" s="8">
        <f>IFERROR('DEUDA TOTAL'!T10/'ING. LIBRE DISP.'!T10,"")</f>
        <v>0.28573584730466817</v>
      </c>
      <c r="U3" s="8">
        <f>IFERROR('DEUDA TOTAL'!U10/'ING. LIBRE DISP.'!U10,"")</f>
        <v>0.31627619211892161</v>
      </c>
      <c r="V3" s="8">
        <f>IFERROR('DEUDA TOTAL'!V10/'ING. LIBRE DISP.'!V10,"")</f>
        <v>0.31092397974016356</v>
      </c>
      <c r="W3" s="8">
        <f>IFERROR('DEUDA TOTAL'!W10/'ING. LIBRE DISP.'!W10,"")</f>
        <v>0.31563481151515826</v>
      </c>
      <c r="X3" s="8">
        <f>IFERROR('DEUDA TOTAL'!X10/'ING. LIBRE DISP.'!X10,"")</f>
        <v>0.34697838227128319</v>
      </c>
      <c r="Y3" s="8">
        <f>IFERROR('DEUDA TOTAL'!Y10/'ING. LIBRE DISP.'!Y10,"")</f>
        <v>0.34697838227128319</v>
      </c>
      <c r="Z3" s="8">
        <f>IFERROR('DEUDA TOTAL'!Z10/'ING. LIBRE DISP.'!Z10,"")</f>
        <v>0.4030471123600543</v>
      </c>
      <c r="AA3" s="8">
        <f>IFERROR('DEUDA TOTAL'!AA10/'ING. LIBRE DISP.'!AA10,"")</f>
        <v>0.32409923595878537</v>
      </c>
      <c r="AB3" s="8">
        <f>IFERROR('DEUDA TOTAL'!AB10/'ING. LIBRE DISP.'!AB10,"")</f>
        <v>0.31370401177729651</v>
      </c>
      <c r="AC3" s="8">
        <f>IFERROR('DEUDA TOTAL'!AC10/'ING. LIBRE DISP.'!AC10,"")</f>
        <v>0.30609863138289034</v>
      </c>
      <c r="AD3" s="8">
        <f>IFERROR('DEUDA TOTAL'!AD10/'ING. LIBRE DISP.'!AD10,"")</f>
        <v>0.30609863138289034</v>
      </c>
      <c r="AE3" s="8">
        <f>IFERROR('DEUDA TOTAL'!AE10/'ING. LIBRE DISP.'!AE10,"")</f>
        <v>0.30371930801553892</v>
      </c>
      <c r="AF3" s="8">
        <f>IFERROR('DEUDA TOTAL'!AF10/'ING. LIBRE DISP.'!AF10,"")</f>
        <v>0.29118530442367296</v>
      </c>
      <c r="AG3" s="8">
        <f>IFERROR('DEUDA TOTAL'!AG10/'ING. LIBRE DISP.'!AG10,"")</f>
        <v>0.27109030102893561</v>
      </c>
      <c r="AH3" s="8">
        <f>IFERROR('DEUDA TOTAL'!AH10/'ING. LIBRE DISP.'!AH10,"")</f>
        <v>0.25743343559305182</v>
      </c>
      <c r="AI3" s="8">
        <f>IFERROR('DEUDA TOTAL'!AI10/'ING. LIBRE DISP.'!AI10,"")</f>
        <v>0.25743343559305182</v>
      </c>
      <c r="AJ3" s="8">
        <f>IFERROR('DEUDA TOTAL'!AJ10/'ING. LIBRE DISP.'!AJ10,"")</f>
        <v>0.2422170361712854</v>
      </c>
      <c r="AK3" s="8">
        <f>IFERROR('DEUDA TOTAL'!AK10/'ING. LIBRE DISP.'!AK10,"")</f>
        <v>0.23323552240633949</v>
      </c>
      <c r="AL3" s="8">
        <f>IFERROR('DEUDA TOTAL'!AF10/'ING. LIBRE DISP.'!AF10,"")</f>
        <v>0.29118530442367296</v>
      </c>
      <c r="AM3" s="8">
        <f>IFERROR('DEUDA TOTAL'!AG10/'ING. LIBRE DISP.'!AG10,"")</f>
        <v>0.27109030102893561</v>
      </c>
      <c r="AN3" s="8">
        <f>IFERROR('DEUDA TOTAL'!AH10/'ING. LIBRE DISP.'!AH10,"")</f>
        <v>0.25743343559305182</v>
      </c>
      <c r="AO3" s="8">
        <f>IFERROR('DEUDA TOTAL'!AI10/'ING. LIBRE DISP.'!AI10,"")</f>
        <v>0.25743343559305182</v>
      </c>
      <c r="AP3" s="8">
        <f>IFERROR('DEUDA TOTAL'!AJ10/'ING. LIBRE DISP.'!AJ10,"")</f>
        <v>0.2422170361712854</v>
      </c>
      <c r="AQ3" s="8">
        <f>IFERROR('DEUDA TOTAL'!AK10/'ING. LIBRE DISP.'!AK10,"")</f>
        <v>0.23323552240633949</v>
      </c>
      <c r="AR3" s="8">
        <f>IFERROR('DEUDA TOTAL'!AL10/'ING. LIBRE DISP.'!AL10,"")</f>
        <v>0.22300810282763431</v>
      </c>
      <c r="AS3" s="8">
        <f>IFERROR('DEUDA TOTAL'!AM10/'ING. LIBRE DISP.'!AM10,"")</f>
        <v>0.21888304797821531</v>
      </c>
      <c r="AT3" s="8">
        <f>IFERROR('DEUDA TOTAL'!AN10/'ING. LIBRE DISP.'!AN10,"")</f>
        <v>0.21888304797821531</v>
      </c>
      <c r="AU3" s="8">
        <f>IFERROR('DEUDA TOTAL'!AO10/'ING. LIBRE DISP.'!AO10,"")</f>
        <v>0.21196518682209659</v>
      </c>
    </row>
    <row r="4" spans="1:47" x14ac:dyDescent="0.25">
      <c r="A4" s="1" t="s">
        <v>2</v>
      </c>
      <c r="B4" s="8">
        <f>IFERROR('DEUDA TOTAL'!B11/'ING. LIBRE DISP.'!B11,"")</f>
        <v>0.83984355209694905</v>
      </c>
      <c r="C4" s="8">
        <f>IFERROR('DEUDA TOTAL'!C11/'ING. LIBRE DISP.'!C11,"")</f>
        <v>0.71268202515666557</v>
      </c>
      <c r="D4" s="8">
        <f>IFERROR('DEUDA TOTAL'!D11/'ING. LIBRE DISP.'!D11,"")</f>
        <v>0.71571994715984144</v>
      </c>
      <c r="E4" s="8">
        <f>IFERROR('DEUDA TOTAL'!E11/'ING. LIBRE DISP.'!E11,"")</f>
        <v>0.71219638465852708</v>
      </c>
      <c r="F4" s="8">
        <f>IFERROR('DEUDA TOTAL'!F11/'ING. LIBRE DISP.'!F11,"")</f>
        <v>0.73171687271460906</v>
      </c>
      <c r="G4" s="8">
        <f>IFERROR('DEUDA TOTAL'!G11/'ING. LIBRE DISP.'!G11,"")</f>
        <v>0.73626420034629836</v>
      </c>
      <c r="H4" s="8">
        <f>IFERROR('DEUDA TOTAL'!H11/'ING. LIBRE DISP.'!H11,"")</f>
        <v>0.72180799528202533</v>
      </c>
      <c r="I4" s="8">
        <f>IFERROR('DEUDA TOTAL'!I11/'ING. LIBRE DISP.'!I11,"")</f>
        <v>0.71357842185893439</v>
      </c>
      <c r="J4" s="8">
        <f>IFERROR('DEUDA TOTAL'!J11/'ING. LIBRE DISP.'!J11,"")</f>
        <v>0.71263846908656703</v>
      </c>
      <c r="K4" s="8">
        <f>IFERROR('DEUDA TOTAL'!K11/'ING. LIBRE DISP.'!K11,"")</f>
        <v>0.73827990312355896</v>
      </c>
      <c r="L4" s="8">
        <f>IFERROR('DEUDA TOTAL'!L11/'ING. LIBRE DISP.'!L11,"")</f>
        <v>0.66432161970768178</v>
      </c>
      <c r="M4" s="8">
        <f>IFERROR('DEUDA TOTAL'!M11/'ING. LIBRE DISP.'!M11,"")</f>
        <v>0.61883025252013379</v>
      </c>
      <c r="N4" s="8">
        <f>IFERROR('DEUDA TOTAL'!N11/'ING. LIBRE DISP.'!N11,"")</f>
        <v>0.49895485969906461</v>
      </c>
      <c r="O4" s="8">
        <f>IFERROR('DEUDA TOTAL'!O11/'ING. LIBRE DISP.'!O11,"")</f>
        <v>0.64020723900890097</v>
      </c>
      <c r="P4" s="8">
        <f>IFERROR('DEUDA TOTAL'!P11/'ING. LIBRE DISP.'!P11,"")</f>
        <v>0.60016072657300756</v>
      </c>
      <c r="Q4" s="8">
        <f>IFERROR('DEUDA TOTAL'!Q11/'ING. LIBRE DISP.'!Q11,"")</f>
        <v>0.65941797249760159</v>
      </c>
      <c r="R4" s="8">
        <f>IFERROR('DEUDA TOTAL'!R11/'ING. LIBRE DISP.'!R11,"")</f>
        <v>0.63265933633834981</v>
      </c>
      <c r="S4" s="8">
        <f>IFERROR('DEUDA TOTAL'!S11/'ING. LIBRE DISP.'!S11,"")</f>
        <v>0.56022457698637396</v>
      </c>
      <c r="T4" s="8">
        <f>IFERROR('DEUDA TOTAL'!T11/'ING. LIBRE DISP.'!T11,"")</f>
        <v>0.54071746900421025</v>
      </c>
      <c r="U4" s="8">
        <f>IFERROR('DEUDA TOTAL'!U11/'ING. LIBRE DISP.'!U11,"")</f>
        <v>0.5454892729915084</v>
      </c>
      <c r="V4" s="8">
        <f>IFERROR('DEUDA TOTAL'!V11/'ING. LIBRE DISP.'!V11,"")</f>
        <v>0.54030626443044272</v>
      </c>
      <c r="W4" s="8">
        <f>IFERROR('DEUDA TOTAL'!W11/'ING. LIBRE DISP.'!W11,"")</f>
        <v>0.49760634230579531</v>
      </c>
      <c r="X4" s="8">
        <f>IFERROR('DEUDA TOTAL'!X11/'ING. LIBRE DISP.'!X11,"")</f>
        <v>0.71552779546693601</v>
      </c>
      <c r="Y4" s="8">
        <f>IFERROR('DEUDA TOTAL'!Y11/'ING. LIBRE DISP.'!Y11,"")</f>
        <v>0.63769774867119089</v>
      </c>
      <c r="Z4" s="8">
        <f>IFERROR('DEUDA TOTAL'!Z11/'ING. LIBRE DISP.'!Z11,"")</f>
        <v>0.64614284400078614</v>
      </c>
      <c r="AA4" s="8">
        <f>IFERROR('DEUDA TOTAL'!AA11/'ING. LIBRE DISP.'!AA11,"")</f>
        <v>0.59996681448825806</v>
      </c>
      <c r="AB4" s="8">
        <f>IFERROR('DEUDA TOTAL'!AB11/'ING. LIBRE DISP.'!AB11,"")</f>
        <v>0.56504668573122518</v>
      </c>
      <c r="AC4" s="8">
        <f>IFERROR('DEUDA TOTAL'!AC11/'ING. LIBRE DISP.'!AC11,"")</f>
        <v>0.559270725044548</v>
      </c>
      <c r="AD4" s="8">
        <f>IFERROR('DEUDA TOTAL'!AD11/'ING. LIBRE DISP.'!AD11,"")</f>
        <v>0.5591768434437866</v>
      </c>
      <c r="AE4" s="8">
        <f>IFERROR('DEUDA TOTAL'!AE11/'ING. LIBRE DISP.'!AE11,"")</f>
        <v>0.53342065459665611</v>
      </c>
      <c r="AF4" s="8">
        <f>IFERROR('DEUDA TOTAL'!AF11/'ING. LIBRE DISP.'!AF11,"")</f>
        <v>0.476865481980221</v>
      </c>
      <c r="AG4" s="8">
        <f>IFERROR('DEUDA TOTAL'!AG11/'ING. LIBRE DISP.'!AG11,"")</f>
        <v>0.45568864531193876</v>
      </c>
      <c r="AH4" s="8">
        <f>IFERROR('DEUDA TOTAL'!AH11/'ING. LIBRE DISP.'!AH11,"")</f>
        <v>0.47561400933683429</v>
      </c>
      <c r="AI4" s="8">
        <f>IFERROR('DEUDA TOTAL'!AI11/'ING. LIBRE DISP.'!AI11,"")</f>
        <v>0.47346032996434428</v>
      </c>
      <c r="AJ4" s="8">
        <f>IFERROR('DEUDA TOTAL'!AJ11/'ING. LIBRE DISP.'!AJ11,"")</f>
        <v>0.44103389825137912</v>
      </c>
      <c r="AK4" s="8">
        <f>IFERROR('DEUDA TOTAL'!AK11/'ING. LIBRE DISP.'!AK11,"")</f>
        <v>0.40271758114968492</v>
      </c>
      <c r="AL4" s="8">
        <f>IFERROR('DEUDA TOTAL'!AF11/'ING. LIBRE DISP.'!AF11,"")</f>
        <v>0.476865481980221</v>
      </c>
      <c r="AM4" s="8">
        <f>IFERROR('DEUDA TOTAL'!AG11/'ING. LIBRE DISP.'!AG11,"")</f>
        <v>0.45568864531193876</v>
      </c>
      <c r="AN4" s="8">
        <f>IFERROR('DEUDA TOTAL'!AH11/'ING. LIBRE DISP.'!AH11,"")</f>
        <v>0.47561400933683429</v>
      </c>
      <c r="AO4" s="8">
        <f>IFERROR('DEUDA TOTAL'!AI11/'ING. LIBRE DISP.'!AI11,"")</f>
        <v>0.47346032996434428</v>
      </c>
      <c r="AP4" s="8">
        <f>IFERROR('DEUDA TOTAL'!AJ11/'ING. LIBRE DISP.'!AJ11,"")</f>
        <v>0.44103389825137912</v>
      </c>
      <c r="AQ4" s="8">
        <f>IFERROR('DEUDA TOTAL'!AK11/'ING. LIBRE DISP.'!AK11,"")</f>
        <v>0.40271758114968492</v>
      </c>
      <c r="AR4" s="8">
        <f>IFERROR('DEUDA TOTAL'!AL11/'ING. LIBRE DISP.'!AL11,"")</f>
        <v>0.42779642360549863</v>
      </c>
      <c r="AS4" s="8">
        <f>IFERROR('DEUDA TOTAL'!AM11/'ING. LIBRE DISP.'!AM11,"")</f>
        <v>0.46266127027818749</v>
      </c>
      <c r="AT4" s="8">
        <f>IFERROR('DEUDA TOTAL'!AN11/'ING. LIBRE DISP.'!AN11,"")</f>
        <v>0.46222300841930852</v>
      </c>
      <c r="AU4" s="8">
        <f>IFERROR('DEUDA TOTAL'!AO11/'ING. LIBRE DISP.'!AO11,"")</f>
        <v>0.45390236502392056</v>
      </c>
    </row>
    <row r="5" spans="1:47" x14ac:dyDescent="0.25">
      <c r="A5" s="1" t="s">
        <v>3</v>
      </c>
      <c r="B5" s="8">
        <f>IFERROR('DEUDA TOTAL'!B12/'ING. LIBRE DISP.'!B12,"")</f>
        <v>0.45565534959763893</v>
      </c>
      <c r="C5" s="8">
        <f>IFERROR('DEUDA TOTAL'!C12/'ING. LIBRE DISP.'!C12,"")</f>
        <v>0.38806818181818181</v>
      </c>
      <c r="D5" s="8">
        <f>IFERROR('DEUDA TOTAL'!D12/'ING. LIBRE DISP.'!D12,"")</f>
        <v>0.38731248870413881</v>
      </c>
      <c r="E5" s="8">
        <f>IFERROR('DEUDA TOTAL'!E12/'ING. LIBRE DISP.'!E12,"")</f>
        <v>0.36016131860424339</v>
      </c>
      <c r="F5" s="8">
        <f>IFERROR('DEUDA TOTAL'!F12/'ING. LIBRE DISP.'!F12,"")</f>
        <v>0.35997195934104453</v>
      </c>
      <c r="G5" s="8">
        <f>IFERROR('DEUDA TOTAL'!G12/'ING. LIBRE DISP.'!G12,"")</f>
        <v>0.33143153526970953</v>
      </c>
      <c r="H5" s="8">
        <f>IFERROR('DEUDA TOTAL'!H12/'ING. LIBRE DISP.'!H12,"")</f>
        <v>0.31454918032786883</v>
      </c>
      <c r="I5" s="8">
        <f>IFERROR('DEUDA TOTAL'!I12/'ING. LIBRE DISP.'!I12,"")</f>
        <v>0.32220485635563861</v>
      </c>
      <c r="J5" s="8">
        <f>IFERROR('DEUDA TOTAL'!J12/'ING. LIBRE DISP.'!J12,"")</f>
        <v>0.30469671937691761</v>
      </c>
      <c r="K5" s="8">
        <f>IFERROR('DEUDA TOTAL'!K12/'ING. LIBRE DISP.'!K12,"")</f>
        <v>0.30469671937691761</v>
      </c>
      <c r="L5" s="8">
        <f>IFERROR('DEUDA TOTAL'!L12/'ING. LIBRE DISP.'!L12,"")</f>
        <v>0.29452034001214328</v>
      </c>
      <c r="M5" s="8">
        <f>IFERROR('DEUDA TOTAL'!M12/'ING. LIBRE DISP.'!M12,"")</f>
        <v>0.28059967041460671</v>
      </c>
      <c r="N5" s="8">
        <f>IFERROR('DEUDA TOTAL'!N12/'ING. LIBRE DISP.'!N12,"")</f>
        <v>0.26945160534333257</v>
      </c>
      <c r="O5" s="8">
        <f>IFERROR('DEUDA TOTAL'!O12/'ING. LIBRE DISP.'!O12,"")</f>
        <v>0.30893573178881711</v>
      </c>
      <c r="P5" s="8">
        <f>IFERROR('DEUDA TOTAL'!P12/'ING. LIBRE DISP.'!P12,"")</f>
        <v>0.33124855624771188</v>
      </c>
      <c r="Q5" s="8">
        <f>IFERROR('DEUDA TOTAL'!Q12/'ING. LIBRE DISP.'!Q12,"")</f>
        <v>0.30350816734440694</v>
      </c>
      <c r="R5" s="8">
        <f>IFERROR('DEUDA TOTAL'!R12/'ING. LIBRE DISP.'!R12,"")</f>
        <v>0.29135958958422581</v>
      </c>
      <c r="S5" s="8">
        <f>IFERROR('DEUDA TOTAL'!S12/'ING. LIBRE DISP.'!S12,"")</f>
        <v>0.29350855037500317</v>
      </c>
      <c r="T5" s="8">
        <f>IFERROR('DEUDA TOTAL'!T12/'ING. LIBRE DISP.'!T12,"")</f>
        <v>0.36709557400134107</v>
      </c>
      <c r="U5" s="8">
        <f>IFERROR('DEUDA TOTAL'!U12/'ING. LIBRE DISP.'!U12,"")</f>
        <v>0.30056557765528125</v>
      </c>
      <c r="V5" s="8">
        <f>IFERROR('DEUDA TOTAL'!V12/'ING. LIBRE DISP.'!V12,"")</f>
        <v>0.26107540782346017</v>
      </c>
      <c r="W5" s="8">
        <f>IFERROR('DEUDA TOTAL'!W12/'ING. LIBRE DISP.'!W12,"")</f>
        <v>0.2404163980635905</v>
      </c>
      <c r="X5" s="8">
        <f>IFERROR('DEUDA TOTAL'!X12/'ING. LIBRE DISP.'!X12,"")</f>
        <v>0.25153819033714803</v>
      </c>
      <c r="Y5" s="8">
        <f>IFERROR('DEUDA TOTAL'!Y12/'ING. LIBRE DISP.'!Y12,"")</f>
        <v>0.24400991725375068</v>
      </c>
      <c r="Z5" s="8">
        <f>IFERROR('DEUDA TOTAL'!Z12/'ING. LIBRE DISP.'!Z12,"")</f>
        <v>0.27371288168008834</v>
      </c>
      <c r="AA5" s="8">
        <f>IFERROR('DEUDA TOTAL'!AA12/'ING. LIBRE DISP.'!AA12,"")</f>
        <v>0.25059071592693249</v>
      </c>
      <c r="AB5" s="8">
        <f>IFERROR('DEUDA TOTAL'!AB12/'ING. LIBRE DISP.'!AB12,"")</f>
        <v>0.23277036730062722</v>
      </c>
      <c r="AC5" s="8">
        <f>IFERROR('DEUDA TOTAL'!AC12/'ING. LIBRE DISP.'!AC12,"")</f>
        <v>0.2450192456974212</v>
      </c>
      <c r="AD5" s="8">
        <f>IFERROR('DEUDA TOTAL'!AD12/'ING. LIBRE DISP.'!AD12,"")</f>
        <v>0.24875843478941997</v>
      </c>
      <c r="AE5" s="8">
        <f>IFERROR('DEUDA TOTAL'!AE12/'ING. LIBRE DISP.'!AE12,"")</f>
        <v>0.22412124520564025</v>
      </c>
      <c r="AF5" s="8">
        <f>IFERROR('DEUDA TOTAL'!AF12/'ING. LIBRE DISP.'!AF12,"")</f>
        <v>0.18150749635158267</v>
      </c>
      <c r="AG5" s="8">
        <f>IFERROR('DEUDA TOTAL'!AG12/'ING. LIBRE DISP.'!AG12,"")</f>
        <v>0.16391682580978514</v>
      </c>
      <c r="AH5" s="8">
        <f>IFERROR('DEUDA TOTAL'!AH12/'ING. LIBRE DISP.'!AH12,"")</f>
        <v>0.15993325422316382</v>
      </c>
      <c r="AI5" s="8">
        <f>IFERROR('DEUDA TOTAL'!AI12/'ING. LIBRE DISP.'!AI12,"")</f>
        <v>0.15971232682374925</v>
      </c>
      <c r="AJ5" s="8">
        <f>IFERROR('DEUDA TOTAL'!AJ12/'ING. LIBRE DISP.'!AJ12,"")</f>
        <v>0.15187108740678151</v>
      </c>
      <c r="AK5" s="8">
        <f>IFERROR('DEUDA TOTAL'!AK12/'ING. LIBRE DISP.'!AK12,"")</f>
        <v>0.14191223856529622</v>
      </c>
      <c r="AL5" s="8">
        <f>IFERROR('DEUDA TOTAL'!AF12/'ING. LIBRE DISP.'!AF12,"")</f>
        <v>0.18150749635158267</v>
      </c>
      <c r="AM5" s="8">
        <f>IFERROR('DEUDA TOTAL'!AG12/'ING. LIBRE DISP.'!AG12,"")</f>
        <v>0.16391682580978514</v>
      </c>
      <c r="AN5" s="8">
        <f>IFERROR('DEUDA TOTAL'!AH12/'ING. LIBRE DISP.'!AH12,"")</f>
        <v>0.15993325422316382</v>
      </c>
      <c r="AO5" s="8">
        <f>IFERROR('DEUDA TOTAL'!AI12/'ING. LIBRE DISP.'!AI12,"")</f>
        <v>0.15971232682374925</v>
      </c>
      <c r="AP5" s="8">
        <f>IFERROR('DEUDA TOTAL'!AJ12/'ING. LIBRE DISP.'!AJ12,"")</f>
        <v>0.15187108740678151</v>
      </c>
      <c r="AQ5" s="8">
        <f>IFERROR('DEUDA TOTAL'!AK12/'ING. LIBRE DISP.'!AK12,"")</f>
        <v>0.14191223856529622</v>
      </c>
      <c r="AR5" s="8">
        <f>IFERROR('DEUDA TOTAL'!AL12/'ING. LIBRE DISP.'!AL12,"")</f>
        <v>0.14271182714958491</v>
      </c>
      <c r="AS5" s="8">
        <f>IFERROR('DEUDA TOTAL'!AM12/'ING. LIBRE DISP.'!AM12,"")</f>
        <v>0.18312851020605131</v>
      </c>
      <c r="AT5" s="8">
        <f>IFERROR('DEUDA TOTAL'!AN12/'ING. LIBRE DISP.'!AN12,"")</f>
        <v>0.18290857556585208</v>
      </c>
      <c r="AU5" s="8">
        <f>IFERROR('DEUDA TOTAL'!AO12/'ING. LIBRE DISP.'!AO12,"")</f>
        <v>0.15961453072106527</v>
      </c>
    </row>
    <row r="6" spans="1:47" x14ac:dyDescent="0.25">
      <c r="A6" s="1" t="s">
        <v>4</v>
      </c>
      <c r="B6" s="8">
        <f>IFERROR('DEUDA TOTAL'!B13/'ING. LIBRE DISP.'!B13,"")</f>
        <v>0.17024701978616197</v>
      </c>
      <c r="C6" s="8">
        <f>IFERROR('DEUDA TOTAL'!C13/'ING. LIBRE DISP.'!C13,"")</f>
        <v>0.17864665613480779</v>
      </c>
      <c r="D6" s="8">
        <f>IFERROR('DEUDA TOTAL'!D13/'ING. LIBRE DISP.'!D13,"")</f>
        <v>0.19463177771783113</v>
      </c>
      <c r="E6" s="8">
        <f>IFERROR('DEUDA TOTAL'!E13/'ING. LIBRE DISP.'!E13,"")</f>
        <v>0.21295919750576114</v>
      </c>
      <c r="F6" s="8">
        <f>IFERROR('DEUDA TOTAL'!F13/'ING. LIBRE DISP.'!F13,"")</f>
        <v>0.21295919750576114</v>
      </c>
      <c r="G6" s="8">
        <f>IFERROR('DEUDA TOTAL'!G13/'ING. LIBRE DISP.'!G13,"")</f>
        <v>0.25219829234102203</v>
      </c>
      <c r="H6" s="8">
        <f>IFERROR('DEUDA TOTAL'!H13/'ING. LIBRE DISP.'!H13,"")</f>
        <v>0.26758703481392559</v>
      </c>
      <c r="I6" s="8">
        <f>IFERROR('DEUDA TOTAL'!I13/'ING. LIBRE DISP.'!I13,"")</f>
        <v>0.31896121784976372</v>
      </c>
      <c r="J6" s="8">
        <f>IFERROR('DEUDA TOTAL'!J13/'ING. LIBRE DISP.'!J13,"")</f>
        <v>0.33892078342429183</v>
      </c>
      <c r="K6" s="8">
        <f>IFERROR('DEUDA TOTAL'!K13/'ING. LIBRE DISP.'!K13,"")</f>
        <v>0.33892078342429183</v>
      </c>
      <c r="L6" s="8">
        <f>IFERROR('DEUDA TOTAL'!L13/'ING. LIBRE DISP.'!L13,"")</f>
        <v>0.32362389747198989</v>
      </c>
      <c r="M6" s="8">
        <f>IFERROR('DEUDA TOTAL'!M13/'ING. LIBRE DISP.'!M13,"")</f>
        <v>0.30923839468972442</v>
      </c>
      <c r="N6" s="8">
        <f>IFERROR('DEUDA TOTAL'!N13/'ING. LIBRE DISP.'!N13,"")</f>
        <v>0.29373267135211817</v>
      </c>
      <c r="O6" s="8">
        <f>IFERROR('DEUDA TOTAL'!O13/'ING. LIBRE DISP.'!O13,"")</f>
        <v>0.28493400568211602</v>
      </c>
      <c r="P6" s="8">
        <f>IFERROR('DEUDA TOTAL'!P13/'ING. LIBRE DISP.'!P13,"")</f>
        <v>0.28493805125850658</v>
      </c>
      <c r="Q6" s="8">
        <f>IFERROR('DEUDA TOTAL'!Q13/'ING. LIBRE DISP.'!Q13,"")</f>
        <v>0.28200953841979487</v>
      </c>
      <c r="R6" s="8">
        <f>IFERROR('DEUDA TOTAL'!R13/'ING. LIBRE DISP.'!R13,"")</f>
        <v>0.31636589667796544</v>
      </c>
      <c r="S6" s="8">
        <f>IFERROR('DEUDA TOTAL'!S13/'ING. LIBRE DISP.'!S13,"")</f>
        <v>0.30227275839930384</v>
      </c>
      <c r="T6" s="8">
        <f>IFERROR('DEUDA TOTAL'!T13/'ING. LIBRE DISP.'!T13,"")</f>
        <v>0.29558226860395492</v>
      </c>
      <c r="U6" s="8">
        <f>IFERROR('DEUDA TOTAL'!U13/'ING. LIBRE DISP.'!U13,"")</f>
        <v>0.3095433070099195</v>
      </c>
      <c r="V6" s="8">
        <f>IFERROR('DEUDA TOTAL'!V13/'ING. LIBRE DISP.'!V13,"")</f>
        <v>0.28157272823894153</v>
      </c>
      <c r="W6" s="8">
        <f>IFERROR('DEUDA TOTAL'!W13/'ING. LIBRE DISP.'!W13,"")</f>
        <v>0.28253929111629195</v>
      </c>
      <c r="X6" s="8">
        <f>IFERROR('DEUDA TOTAL'!X13/'ING. LIBRE DISP.'!X13,"")</f>
        <v>0.28818318871761933</v>
      </c>
      <c r="Y6" s="8">
        <f>IFERROR('DEUDA TOTAL'!Y13/'ING. LIBRE DISP.'!Y13,"")</f>
        <v>0.28818318871761933</v>
      </c>
      <c r="Z6" s="8">
        <f>IFERROR('DEUDA TOTAL'!Z13/'ING. LIBRE DISP.'!Z13,"")</f>
        <v>0.29579962276500421</v>
      </c>
      <c r="AA6" s="8">
        <f>IFERROR('DEUDA TOTAL'!AA13/'ING. LIBRE DISP.'!AA13,"")</f>
        <v>0.27415023968521535</v>
      </c>
      <c r="AB6" s="8">
        <f>IFERROR('DEUDA TOTAL'!AB13/'ING. LIBRE DISP.'!AB13,"")</f>
        <v>0.27562620220587686</v>
      </c>
      <c r="AC6" s="8">
        <f>IFERROR('DEUDA TOTAL'!AC13/'ING. LIBRE DISP.'!AC13,"")</f>
        <v>0.26436196100306225</v>
      </c>
      <c r="AD6" s="8">
        <f>IFERROR('DEUDA TOTAL'!AD13/'ING. LIBRE DISP.'!AD13,"")</f>
        <v>0.26436196100136244</v>
      </c>
      <c r="AE6" s="8">
        <f>IFERROR('DEUDA TOTAL'!AE13/'ING. LIBRE DISP.'!AE13,"")</f>
        <v>0.2408086805946742</v>
      </c>
      <c r="AF6" s="8">
        <f>IFERROR('DEUDA TOTAL'!AF13/'ING. LIBRE DISP.'!AF13,"")</f>
        <v>0.22093309725585231</v>
      </c>
      <c r="AG6" s="8">
        <f>IFERROR('DEUDA TOTAL'!AG13/'ING. LIBRE DISP.'!AG13,"")</f>
        <v>0.20536990619129353</v>
      </c>
      <c r="AH6" s="8">
        <f>IFERROR('DEUDA TOTAL'!AH13/'ING. LIBRE DISP.'!AH13,"")</f>
        <v>0.19812558650676015</v>
      </c>
      <c r="AI6" s="8">
        <f>IFERROR('DEUDA TOTAL'!AI13/'ING. LIBRE DISP.'!AI13,"")</f>
        <v>0.19812558650676018</v>
      </c>
      <c r="AJ6" s="8">
        <f>IFERROR('DEUDA TOTAL'!AJ13/'ING. LIBRE DISP.'!AJ13,"")</f>
        <v>0.19840419436350695</v>
      </c>
      <c r="AK6" s="8">
        <f>IFERROR('DEUDA TOTAL'!AK13/'ING. LIBRE DISP.'!AK13,"")</f>
        <v>0.20057257865380407</v>
      </c>
      <c r="AL6" s="8">
        <f>IFERROR('DEUDA TOTAL'!AF13/'ING. LIBRE DISP.'!AF13,"")</f>
        <v>0.22093309725585231</v>
      </c>
      <c r="AM6" s="8">
        <f>IFERROR('DEUDA TOTAL'!AG13/'ING. LIBRE DISP.'!AG13,"")</f>
        <v>0.20536990619129353</v>
      </c>
      <c r="AN6" s="8">
        <f>IFERROR('DEUDA TOTAL'!AH13/'ING. LIBRE DISP.'!AH13,"")</f>
        <v>0.19812558650676015</v>
      </c>
      <c r="AO6" s="8">
        <f>IFERROR('DEUDA TOTAL'!AI13/'ING. LIBRE DISP.'!AI13,"")</f>
        <v>0.19812558650676018</v>
      </c>
      <c r="AP6" s="8">
        <f>IFERROR('DEUDA TOTAL'!AJ13/'ING. LIBRE DISP.'!AJ13,"")</f>
        <v>0.19840419436350695</v>
      </c>
      <c r="AQ6" s="8">
        <f>IFERROR('DEUDA TOTAL'!AK13/'ING. LIBRE DISP.'!AK13,"")</f>
        <v>0.20057257865380407</v>
      </c>
      <c r="AR6" s="8">
        <f>IFERROR('DEUDA TOTAL'!AL13/'ING. LIBRE DISP.'!AL13,"")</f>
        <v>0.20219748646539015</v>
      </c>
      <c r="AS6" s="8">
        <f>IFERROR('DEUDA TOTAL'!AM13/'ING. LIBRE DISP.'!AM13,"")</f>
        <v>0.20120068150067158</v>
      </c>
      <c r="AT6" s="8">
        <f>IFERROR('DEUDA TOTAL'!AN13/'ING. LIBRE DISP.'!AN13,"")</f>
        <v>0.20120068150067158</v>
      </c>
      <c r="AU6" s="8">
        <f>IFERROR('DEUDA TOTAL'!AO13/'ING. LIBRE DISP.'!AO13,"")</f>
        <v>0.19354828543215979</v>
      </c>
    </row>
    <row r="7" spans="1:47" x14ac:dyDescent="0.25">
      <c r="A7" s="1" t="s">
        <v>5</v>
      </c>
      <c r="B7" s="8">
        <f>IFERROR('DEUDA TOTAL'!B14/'ING. LIBRE DISP.'!B14,"")</f>
        <v>2.0566001076934182</v>
      </c>
      <c r="C7" s="8">
        <f>IFERROR('DEUDA TOTAL'!C14/'ING. LIBRE DISP.'!C14,"")</f>
        <v>1.9428977422240934</v>
      </c>
      <c r="D7" s="8">
        <f>IFERROR('DEUDA TOTAL'!D14/'ING. LIBRE DISP.'!D14,"")</f>
        <v>1.8972867219276115</v>
      </c>
      <c r="E7" s="8">
        <f>IFERROR('DEUDA TOTAL'!E14/'ING. LIBRE DISP.'!E14,"")</f>
        <v>1.9569057246222601</v>
      </c>
      <c r="F7" s="8">
        <f>IFERROR('DEUDA TOTAL'!F14/'ING. LIBRE DISP.'!F14,"")</f>
        <v>1.7029086809470124</v>
      </c>
      <c r="G7" s="8">
        <f>IFERROR('DEUDA TOTAL'!G14/'ING. LIBRE DISP.'!G14,"")</f>
        <v>2.0022457491177414</v>
      </c>
      <c r="H7" s="8">
        <f>IFERROR('DEUDA TOTAL'!H14/'ING. LIBRE DISP.'!H14,"")</f>
        <v>1.9472883667261094</v>
      </c>
      <c r="I7" s="8">
        <f>IFERROR('DEUDA TOTAL'!I14/'ING. LIBRE DISP.'!I14,"")</f>
        <v>1.83948062852345</v>
      </c>
      <c r="J7" s="8">
        <f>IFERROR('DEUDA TOTAL'!J14/'ING. LIBRE DISP.'!J14,"")</f>
        <v>1.6958248523060122</v>
      </c>
      <c r="K7" s="8">
        <f>IFERROR('DEUDA TOTAL'!K14/'ING. LIBRE DISP.'!K14,"")</f>
        <v>1.6958248523060122</v>
      </c>
      <c r="L7" s="8">
        <f>IFERROR('DEUDA TOTAL'!L14/'ING. LIBRE DISP.'!L14,"")</f>
        <v>1.6011846968845285</v>
      </c>
      <c r="M7" s="8">
        <f>IFERROR('DEUDA TOTAL'!M14/'ING. LIBRE DISP.'!M14,"")</f>
        <v>1.5500159596738423</v>
      </c>
      <c r="N7" s="8">
        <f>IFERROR('DEUDA TOTAL'!N14/'ING. LIBRE DISP.'!N14,"")</f>
        <v>1.5359116250428775</v>
      </c>
      <c r="O7" s="8">
        <f>IFERROR('DEUDA TOTAL'!O14/'ING. LIBRE DISP.'!O14,"")</f>
        <v>1.550491764619782</v>
      </c>
      <c r="P7" s="8">
        <f>IFERROR('DEUDA TOTAL'!P14/'ING. LIBRE DISP.'!P14,"")</f>
        <v>1.5504942868295983</v>
      </c>
      <c r="Q7" s="8">
        <f>IFERROR('DEUDA TOTAL'!Q14/'ING. LIBRE DISP.'!Q14,"")</f>
        <v>1.5761833640664504</v>
      </c>
      <c r="R7" s="8">
        <f>IFERROR('DEUDA TOTAL'!R14/'ING. LIBRE DISP.'!R14,"")</f>
        <v>1.6717555761537155</v>
      </c>
      <c r="S7" s="8">
        <f>IFERROR('DEUDA TOTAL'!S14/'ING. LIBRE DISP.'!S14,"")</f>
        <v>1.6292971230870499</v>
      </c>
      <c r="T7" s="8">
        <f>IFERROR('DEUDA TOTAL'!T14/'ING. LIBRE DISP.'!T14,"")</f>
        <v>1.6716953375931953</v>
      </c>
      <c r="U7" s="8">
        <f>IFERROR('DEUDA TOTAL'!U14/'ING. LIBRE DISP.'!U14,"")</f>
        <v>1.6222059241713098</v>
      </c>
      <c r="V7" s="8">
        <f>IFERROR('DEUDA TOTAL'!V14/'ING. LIBRE DISP.'!V14,"")</f>
        <v>1.53215889428444</v>
      </c>
      <c r="W7" s="8">
        <f>IFERROR('DEUDA TOTAL'!W14/'ING. LIBRE DISP.'!W14,"")</f>
        <v>1.5438353179984903</v>
      </c>
      <c r="X7" s="8">
        <f>IFERROR('DEUDA TOTAL'!X14/'ING. LIBRE DISP.'!X14,"")</f>
        <v>1.558192659728231</v>
      </c>
      <c r="Y7" s="8">
        <f>IFERROR('DEUDA TOTAL'!Y14/'ING. LIBRE DISP.'!Y14,"")</f>
        <v>1.5581184339290686</v>
      </c>
      <c r="Z7" s="8">
        <f>IFERROR('DEUDA TOTAL'!Z14/'ING. LIBRE DISP.'!Z14,"")</f>
        <v>1.4304306023233784</v>
      </c>
      <c r="AA7" s="8">
        <f>IFERROR('DEUDA TOTAL'!AA14/'ING. LIBRE DISP.'!AA14,"")</f>
        <v>1.3364395195993817</v>
      </c>
      <c r="AB7" s="8">
        <f>IFERROR('DEUDA TOTAL'!AB14/'ING. LIBRE DISP.'!AB14,"")</f>
        <v>1.344439689537213</v>
      </c>
      <c r="AC7" s="8">
        <f>IFERROR('DEUDA TOTAL'!AC14/'ING. LIBRE DISP.'!AC14,"")</f>
        <v>1.3736228039805838</v>
      </c>
      <c r="AD7" s="8">
        <f>IFERROR('DEUDA TOTAL'!AD14/'ING. LIBRE DISP.'!AD14,"")</f>
        <v>1.3736228039331675</v>
      </c>
      <c r="AE7" s="8">
        <f>IFERROR('DEUDA TOTAL'!AE14/'ING. LIBRE DISP.'!AE14,"")</f>
        <v>1.3458354167127815</v>
      </c>
      <c r="AF7" s="8">
        <f>IFERROR('DEUDA TOTAL'!AF14/'ING. LIBRE DISP.'!AF14,"")</f>
        <v>1.2469582002756272</v>
      </c>
      <c r="AG7" s="8">
        <f>IFERROR('DEUDA TOTAL'!AG14/'ING. LIBRE DISP.'!AG14,"")</f>
        <v>1.1582794061940551</v>
      </c>
      <c r="AH7" s="8">
        <f>IFERROR('DEUDA TOTAL'!AH14/'ING. LIBRE DISP.'!AH14,"")</f>
        <v>1.2013742541332746</v>
      </c>
      <c r="AI7" s="8">
        <f>IFERROR('DEUDA TOTAL'!AI14/'ING. LIBRE DISP.'!AI14,"")</f>
        <v>1.2002524838139763</v>
      </c>
      <c r="AJ7" s="8">
        <f>IFERROR('DEUDA TOTAL'!AJ14/'ING. LIBRE DISP.'!AJ14,"")</f>
        <v>1.1792587172840583</v>
      </c>
      <c r="AK7" s="8">
        <f>IFERROR('DEUDA TOTAL'!AK14/'ING. LIBRE DISP.'!AK14,"")</f>
        <v>1.1223367998330083</v>
      </c>
      <c r="AL7" s="8">
        <f>IFERROR('DEUDA TOTAL'!AF14/'ING. LIBRE DISP.'!AF14,"")</f>
        <v>1.2469582002756272</v>
      </c>
      <c r="AM7" s="8">
        <f>IFERROR('DEUDA TOTAL'!AG14/'ING. LIBRE DISP.'!AG14,"")</f>
        <v>1.1582794061940551</v>
      </c>
      <c r="AN7" s="8">
        <f>IFERROR('DEUDA TOTAL'!AH14/'ING. LIBRE DISP.'!AH14,"")</f>
        <v>1.2013742541332746</v>
      </c>
      <c r="AO7" s="8">
        <f>IFERROR('DEUDA TOTAL'!AI14/'ING. LIBRE DISP.'!AI14,"")</f>
        <v>1.2002524838139763</v>
      </c>
      <c r="AP7" s="8">
        <f>IFERROR('DEUDA TOTAL'!AJ14/'ING. LIBRE DISP.'!AJ14,"")</f>
        <v>1.1792587172840583</v>
      </c>
      <c r="AQ7" s="8">
        <f>IFERROR('DEUDA TOTAL'!AK14/'ING. LIBRE DISP.'!AK14,"")</f>
        <v>1.1223367998330083</v>
      </c>
      <c r="AR7" s="8">
        <f>IFERROR('DEUDA TOTAL'!AL14/'ING. LIBRE DISP.'!AL14,"")</f>
        <v>1.1135582233253325</v>
      </c>
      <c r="AS7" s="8">
        <f>IFERROR('DEUDA TOTAL'!AM14/'ING. LIBRE DISP.'!AM14,"")</f>
        <v>1.1175454522403414</v>
      </c>
      <c r="AT7" s="8">
        <f>IFERROR('DEUDA TOTAL'!AN14/'ING. LIBRE DISP.'!AN14,"")</f>
        <v>1.1175454522403414</v>
      </c>
      <c r="AU7" s="8">
        <f>IFERROR('DEUDA TOTAL'!AO14/'ING. LIBRE DISP.'!AO14,"")</f>
        <v>1.000963370075709</v>
      </c>
    </row>
    <row r="8" spans="1:47" x14ac:dyDescent="0.25">
      <c r="A8" s="1" t="s">
        <v>6</v>
      </c>
      <c r="B8" s="8">
        <f>IFERROR('DEUDA TOTAL'!B15/'ING. LIBRE DISP.'!B15,"")</f>
        <v>0.56961853323822143</v>
      </c>
      <c r="C8" s="8">
        <f>IFERROR('DEUDA TOTAL'!C15/'ING. LIBRE DISP.'!C15,"")</f>
        <v>0.57236163630113446</v>
      </c>
      <c r="D8" s="8">
        <f>IFERROR('DEUDA TOTAL'!D15/'ING. LIBRE DISP.'!D15,"")</f>
        <v>0.57903168387326454</v>
      </c>
      <c r="E8" s="8">
        <f>IFERROR('DEUDA TOTAL'!E15/'ING. LIBRE DISP.'!E15,"")</f>
        <v>0.63429492922415343</v>
      </c>
      <c r="F8" s="8">
        <f>IFERROR('DEUDA TOTAL'!F15/'ING. LIBRE DISP.'!F15,"")</f>
        <v>0.63531945441493176</v>
      </c>
      <c r="G8" s="8">
        <f>IFERROR('DEUDA TOTAL'!G15/'ING. LIBRE DISP.'!G15,"")</f>
        <v>0.64051063829787236</v>
      </c>
      <c r="H8" s="8">
        <f>IFERROR('DEUDA TOTAL'!H15/'ING. LIBRE DISP.'!H15,"")</f>
        <v>0.587501997762506</v>
      </c>
      <c r="I8" s="8">
        <f>IFERROR('DEUDA TOTAL'!I15/'ING. LIBRE DISP.'!I15,"")</f>
        <v>0.53349143138395461</v>
      </c>
      <c r="J8" s="8">
        <f>IFERROR('DEUDA TOTAL'!J15/'ING. LIBRE DISP.'!J15,"")</f>
        <v>0.61076788598011766</v>
      </c>
      <c r="K8" s="8">
        <f>IFERROR('DEUDA TOTAL'!K15/'ING. LIBRE DISP.'!K15,"")</f>
        <v>0.61066836523078749</v>
      </c>
      <c r="L8" s="8">
        <f>IFERROR('DEUDA TOTAL'!L15/'ING. LIBRE DISP.'!L15,"")</f>
        <v>0.61017596966778276</v>
      </c>
      <c r="M8" s="8">
        <f>IFERROR('DEUDA TOTAL'!M15/'ING. LIBRE DISP.'!M15,"")</f>
        <v>0.60679611650485443</v>
      </c>
      <c r="N8" s="8">
        <f>IFERROR('DEUDA TOTAL'!N15/'ING. LIBRE DISP.'!N15,"")</f>
        <v>0.6436826640548482</v>
      </c>
      <c r="O8" s="8">
        <f>IFERROR('DEUDA TOTAL'!O15/'ING. LIBRE DISP.'!O15,"")</f>
        <v>0.66186675096814984</v>
      </c>
      <c r="P8" s="8">
        <f>IFERROR('DEUDA TOTAL'!P15/'ING. LIBRE DISP.'!P15,"")</f>
        <v>0.66186930172399572</v>
      </c>
      <c r="Q8" s="8">
        <f>IFERROR('DEUDA TOTAL'!Q15/'ING. LIBRE DISP.'!Q15,"")</f>
        <v>0.57790276509909011</v>
      </c>
      <c r="R8" s="8">
        <f>IFERROR('DEUDA TOTAL'!R15/'ING. LIBRE DISP.'!R15,"")</f>
        <v>0.60124978706736332</v>
      </c>
      <c r="S8" s="8">
        <f>IFERROR('DEUDA TOTAL'!S15/'ING. LIBRE DISP.'!S15,"")</f>
        <v>0.53592476950756274</v>
      </c>
      <c r="T8" s="8">
        <f>IFERROR('DEUDA TOTAL'!T15/'ING. LIBRE DISP.'!T15,"")</f>
        <v>0.60684738601660726</v>
      </c>
      <c r="U8" s="8">
        <f>IFERROR('DEUDA TOTAL'!U15/'ING. LIBRE DISP.'!U15,"")</f>
        <v>0.5890317194375071</v>
      </c>
      <c r="V8" s="8">
        <f>IFERROR('DEUDA TOTAL'!V15/'ING. LIBRE DISP.'!V15,"")</f>
        <v>0.54444531110460681</v>
      </c>
      <c r="W8" s="8">
        <f>IFERROR('DEUDA TOTAL'!W15/'ING. LIBRE DISP.'!W15,"")</f>
        <v>0.57229295138397407</v>
      </c>
      <c r="X8" s="8">
        <f>IFERROR('DEUDA TOTAL'!X15/'ING. LIBRE DISP.'!X15,"")</f>
        <v>0.73907932874241067</v>
      </c>
      <c r="Y8" s="8">
        <f>IFERROR('DEUDA TOTAL'!Y15/'ING. LIBRE DISP.'!Y15,"")</f>
        <v>0.73901145548082536</v>
      </c>
      <c r="Z8" s="8">
        <f>IFERROR('DEUDA TOTAL'!Z15/'ING. LIBRE DISP.'!Z15,"")</f>
        <v>0.82899204584569308</v>
      </c>
      <c r="AA8" s="8">
        <f>IFERROR('DEUDA TOTAL'!AA15/'ING. LIBRE DISP.'!AA15,"")</f>
        <v>0.70087452961162022</v>
      </c>
      <c r="AB8" s="8">
        <f>IFERROR('DEUDA TOTAL'!AB15/'ING. LIBRE DISP.'!AB15,"")</f>
        <v>0.65561835193137996</v>
      </c>
      <c r="AC8" s="8">
        <f>IFERROR('DEUDA TOTAL'!AC15/'ING. LIBRE DISP.'!AC15,"")</f>
        <v>0.64430571513810875</v>
      </c>
      <c r="AD8" s="8">
        <f>IFERROR('DEUDA TOTAL'!AD15/'ING. LIBRE DISP.'!AD15,"")</f>
        <v>0.64343664965877378</v>
      </c>
      <c r="AE8" s="8">
        <f>IFERROR('DEUDA TOTAL'!AE15/'ING. LIBRE DISP.'!AE15,"")</f>
        <v>0.65520266882316458</v>
      </c>
      <c r="AF8" s="8">
        <f>IFERROR('DEUDA TOTAL'!AF15/'ING. LIBRE DISP.'!AF15,"")</f>
        <v>0.62713264793373447</v>
      </c>
      <c r="AG8" s="8">
        <f>IFERROR('DEUDA TOTAL'!AG15/'ING. LIBRE DISP.'!AG15,"")</f>
        <v>0.57005283537818463</v>
      </c>
      <c r="AH8" s="8">
        <f>IFERROR('DEUDA TOTAL'!AH15/'ING. LIBRE DISP.'!AH15,"")</f>
        <v>0.60743968372385593</v>
      </c>
      <c r="AI8" s="8">
        <f>IFERROR('DEUDA TOTAL'!AI15/'ING. LIBRE DISP.'!AI15,"")</f>
        <v>0.60751968818803015</v>
      </c>
      <c r="AJ8" s="8">
        <f>IFERROR('DEUDA TOTAL'!AJ15/'ING. LIBRE DISP.'!AJ15,"")</f>
        <v>0.58532068381065394</v>
      </c>
      <c r="AK8" s="8">
        <f>IFERROR('DEUDA TOTAL'!AK15/'ING. LIBRE DISP.'!AK15,"")</f>
        <v>0.53731971912303533</v>
      </c>
      <c r="AL8" s="8">
        <f>IFERROR('DEUDA TOTAL'!AF15/'ING. LIBRE DISP.'!AF15,"")</f>
        <v>0.62713264793373447</v>
      </c>
      <c r="AM8" s="8">
        <f>IFERROR('DEUDA TOTAL'!AG15/'ING. LIBRE DISP.'!AG15,"")</f>
        <v>0.57005283537818463</v>
      </c>
      <c r="AN8" s="8">
        <f>IFERROR('DEUDA TOTAL'!AH15/'ING. LIBRE DISP.'!AH15,"")</f>
        <v>0.60743968372385593</v>
      </c>
      <c r="AO8" s="8">
        <f>IFERROR('DEUDA TOTAL'!AI15/'ING. LIBRE DISP.'!AI15,"")</f>
        <v>0.60751968818803015</v>
      </c>
      <c r="AP8" s="8">
        <f>IFERROR('DEUDA TOTAL'!AJ15/'ING. LIBRE DISP.'!AJ15,"")</f>
        <v>0.58532068381065394</v>
      </c>
      <c r="AQ8" s="8">
        <f>IFERROR('DEUDA TOTAL'!AK15/'ING. LIBRE DISP.'!AK15,"")</f>
        <v>0.53731971912303533</v>
      </c>
      <c r="AR8" s="8">
        <f>IFERROR('DEUDA TOTAL'!AL15/'ING. LIBRE DISP.'!AL15,"")</f>
        <v>0.51789371276585872</v>
      </c>
      <c r="AS8" s="8">
        <f>IFERROR('DEUDA TOTAL'!AM15/'ING. LIBRE DISP.'!AM15,"")</f>
        <v>0.51833727805333318</v>
      </c>
      <c r="AT8" s="8">
        <f>IFERROR('DEUDA TOTAL'!AN15/'ING. LIBRE DISP.'!AN15,"")</f>
        <v>0.51838766291409499</v>
      </c>
      <c r="AU8" s="8">
        <f>IFERROR('DEUDA TOTAL'!AO15/'ING. LIBRE DISP.'!AO15,"")</f>
        <v>0.49521471627119096</v>
      </c>
    </row>
    <row r="9" spans="1:47" x14ac:dyDescent="0.25">
      <c r="A9" s="1" t="s">
        <v>7</v>
      </c>
      <c r="B9" s="8">
        <f>IFERROR('DEUDA TOTAL'!B16/'ING. LIBRE DISP.'!B16,"")</f>
        <v>0.85420544147288913</v>
      </c>
      <c r="C9" s="8">
        <f>IFERROR('DEUDA TOTAL'!C16/'ING. LIBRE DISP.'!C16,"")</f>
        <v>0.80022512032293125</v>
      </c>
      <c r="D9" s="8">
        <f>IFERROR('DEUDA TOTAL'!D16/'ING. LIBRE DISP.'!D16,"")</f>
        <v>0.7802622925451661</v>
      </c>
      <c r="E9" s="8">
        <f>IFERROR('DEUDA TOTAL'!E16/'ING. LIBRE DISP.'!E16,"")</f>
        <v>0.72561151079136688</v>
      </c>
      <c r="F9" s="8">
        <f>IFERROR('DEUDA TOTAL'!F16/'ING. LIBRE DISP.'!F16,"")</f>
        <v>0.72561151079136688</v>
      </c>
      <c r="G9" s="8">
        <f>IFERROR('DEUDA TOTAL'!G16/'ING. LIBRE DISP.'!G16,"")</f>
        <v>0.74059978151319728</v>
      </c>
      <c r="H9" s="8">
        <f>IFERROR('DEUDA TOTAL'!H16/'ING. LIBRE DISP.'!H16,"")</f>
        <v>0.71118160731341251</v>
      </c>
      <c r="I9" s="8">
        <f>IFERROR('DEUDA TOTAL'!I16/'ING. LIBRE DISP.'!I16,"")</f>
        <v>0.64639421671722064</v>
      </c>
      <c r="J9" s="8">
        <f>IFERROR('DEUDA TOTAL'!J16/'ING. LIBRE DISP.'!J16,"")</f>
        <v>0.69012995780590713</v>
      </c>
      <c r="K9" s="8">
        <f>IFERROR('DEUDA TOTAL'!K16/'ING. LIBRE DISP.'!K16,"")</f>
        <v>0.67142965047733827</v>
      </c>
      <c r="L9" s="8">
        <f>IFERROR('DEUDA TOTAL'!L16/'ING. LIBRE DISP.'!L16,"")</f>
        <v>0.67572214012014453</v>
      </c>
      <c r="M9" s="8">
        <f>IFERROR('DEUDA TOTAL'!M16/'ING. LIBRE DISP.'!M16,"")</f>
        <v>0.67688712905463488</v>
      </c>
      <c r="N9" s="8">
        <f>IFERROR('DEUDA TOTAL'!N16/'ING. LIBRE DISP.'!N16,"")</f>
        <v>0.68722208382105521</v>
      </c>
      <c r="O9" s="8">
        <f>IFERROR('DEUDA TOTAL'!O16/'ING. LIBRE DISP.'!O16,"")</f>
        <v>0.66688569626648098</v>
      </c>
      <c r="P9" s="8">
        <f>IFERROR('DEUDA TOTAL'!P16/'ING. LIBRE DISP.'!P16,"")</f>
        <v>0.66688764515289634</v>
      </c>
      <c r="Q9" s="8">
        <f>IFERROR('DEUDA TOTAL'!Q16/'ING. LIBRE DISP.'!Q16,"")</f>
        <v>0.64210012240988912</v>
      </c>
      <c r="R9" s="8">
        <f>IFERROR('DEUDA TOTAL'!R16/'ING. LIBRE DISP.'!R16,"")</f>
        <v>0.660747387208518</v>
      </c>
      <c r="S9" s="8">
        <f>IFERROR('DEUDA TOTAL'!S16/'ING. LIBRE DISP.'!S16,"")</f>
        <v>0.63407650240373725</v>
      </c>
      <c r="T9" s="8">
        <f>IFERROR('DEUDA TOTAL'!T16/'ING. LIBRE DISP.'!T16,"")</f>
        <v>0.57893676010201001</v>
      </c>
      <c r="U9" s="8">
        <f>IFERROR('DEUDA TOTAL'!U16/'ING. LIBRE DISP.'!U16,"")</f>
        <v>0.57801937583593455</v>
      </c>
      <c r="V9" s="8">
        <f>IFERROR('DEUDA TOTAL'!V16/'ING. LIBRE DISP.'!V16,"")</f>
        <v>0.52513796090220177</v>
      </c>
      <c r="W9" s="8">
        <f>IFERROR('DEUDA TOTAL'!W16/'ING. LIBRE DISP.'!W16,"")</f>
        <v>0.51264653545470007</v>
      </c>
      <c r="X9" s="8">
        <f>IFERROR('DEUDA TOTAL'!X16/'ING. LIBRE DISP.'!X16,"")</f>
        <v>0.56160240215423929</v>
      </c>
      <c r="Y9" s="8">
        <f>IFERROR('DEUDA TOTAL'!Y16/'ING. LIBRE DISP.'!Y16,"")</f>
        <v>0.5616024021542394</v>
      </c>
      <c r="Z9" s="8">
        <f>IFERROR('DEUDA TOTAL'!Z16/'ING. LIBRE DISP.'!Z16,"")</f>
        <v>0.53111818512197295</v>
      </c>
      <c r="AA9" s="8">
        <f>IFERROR('DEUDA TOTAL'!AA16/'ING. LIBRE DISP.'!AA16,"")</f>
        <v>0.4886411220679367</v>
      </c>
      <c r="AB9" s="8">
        <f>IFERROR('DEUDA TOTAL'!AB16/'ING. LIBRE DISP.'!AB16,"")</f>
        <v>0.48144050962827184</v>
      </c>
      <c r="AC9" s="8">
        <f>IFERROR('DEUDA TOTAL'!AC16/'ING. LIBRE DISP.'!AC16,"")</f>
        <v>0.46826074762321362</v>
      </c>
      <c r="AD9" s="8">
        <f>IFERROR('DEUDA TOTAL'!AD16/'ING. LIBRE DISP.'!AD16,"")</f>
        <v>0.46826074762365727</v>
      </c>
      <c r="AE9" s="8">
        <f>IFERROR('DEUDA TOTAL'!AE16/'ING. LIBRE DISP.'!AE16,"")</f>
        <v>0.47346951516923474</v>
      </c>
      <c r="AF9" s="8">
        <f>IFERROR('DEUDA TOTAL'!AF16/'ING. LIBRE DISP.'!AF16,"")</f>
        <v>0.46852463122674354</v>
      </c>
      <c r="AG9" s="8">
        <f>IFERROR('DEUDA TOTAL'!AG16/'ING. LIBRE DISP.'!AG16,"")</f>
        <v>0.37774647814226137</v>
      </c>
      <c r="AH9" s="8">
        <f>IFERROR('DEUDA TOTAL'!AH16/'ING. LIBRE DISP.'!AH16,"")</f>
        <v>0.35840735640873816</v>
      </c>
      <c r="AI9" s="8">
        <f>IFERROR('DEUDA TOTAL'!AI16/'ING. LIBRE DISP.'!AI16,"")</f>
        <v>0.35840735640873816</v>
      </c>
      <c r="AJ9" s="8">
        <f>IFERROR('DEUDA TOTAL'!AJ16/'ING. LIBRE DISP.'!AJ16,"")</f>
        <v>0.34258784110737561</v>
      </c>
      <c r="AK9" s="8">
        <f>IFERROR('DEUDA TOTAL'!AK16/'ING. LIBRE DISP.'!AK16,"")</f>
        <v>0.34443129606491857</v>
      </c>
      <c r="AL9" s="8">
        <f>IFERROR('DEUDA TOTAL'!AF16/'ING. LIBRE DISP.'!AF16,"")</f>
        <v>0.46852463122674354</v>
      </c>
      <c r="AM9" s="8">
        <f>IFERROR('DEUDA TOTAL'!AG16/'ING. LIBRE DISP.'!AG16,"")</f>
        <v>0.37774647814226137</v>
      </c>
      <c r="AN9" s="8">
        <f>IFERROR('DEUDA TOTAL'!AH16/'ING. LIBRE DISP.'!AH16,"")</f>
        <v>0.35840735640873816</v>
      </c>
      <c r="AO9" s="8">
        <f>IFERROR('DEUDA TOTAL'!AI16/'ING. LIBRE DISP.'!AI16,"")</f>
        <v>0.35840735640873816</v>
      </c>
      <c r="AP9" s="8">
        <f>IFERROR('DEUDA TOTAL'!AJ16/'ING. LIBRE DISP.'!AJ16,"")</f>
        <v>0.34258784110737561</v>
      </c>
      <c r="AQ9" s="8">
        <f>IFERROR('DEUDA TOTAL'!AK16/'ING. LIBRE DISP.'!AK16,"")</f>
        <v>0.34443129606491857</v>
      </c>
      <c r="AR9" s="8">
        <f>IFERROR('DEUDA TOTAL'!AL16/'ING. LIBRE DISP.'!AL16,"")</f>
        <v>0.38844935617977894</v>
      </c>
      <c r="AS9" s="8">
        <f>IFERROR('DEUDA TOTAL'!AM16/'ING. LIBRE DISP.'!AM16,"")</f>
        <v>0.40023467264628215</v>
      </c>
      <c r="AT9" s="8">
        <f>IFERROR('DEUDA TOTAL'!AN16/'ING. LIBRE DISP.'!AN16,"")</f>
        <v>0.4002346726462821</v>
      </c>
      <c r="AU9" s="8">
        <f>IFERROR('DEUDA TOTAL'!AO16/'ING. LIBRE DISP.'!AO16,"")</f>
        <v>0.39359849063691837</v>
      </c>
    </row>
    <row r="10" spans="1:47" x14ac:dyDescent="0.25">
      <c r="A10" s="1" t="s">
        <v>8</v>
      </c>
      <c r="B10" s="8">
        <f>IFERROR('DEUDA TOTAL'!B17/'ING. LIBRE DISP.'!B17,"")</f>
        <v>1.8021484232757992</v>
      </c>
      <c r="C10" s="8">
        <f>IFERROR('DEUDA TOTAL'!C17/'ING. LIBRE DISP.'!C17,"")</f>
        <v>1.6944318538405216</v>
      </c>
      <c r="D10" s="8">
        <f>IFERROR('DEUDA TOTAL'!D17/'ING. LIBRE DISP.'!D17,"")</f>
        <v>1.8310565185780432</v>
      </c>
      <c r="E10" s="8">
        <f>IFERROR('DEUDA TOTAL'!E17/'ING. LIBRE DISP.'!E17,"")</f>
        <v>1.8845732835088513</v>
      </c>
      <c r="F10" s="8">
        <f>IFERROR('DEUDA TOTAL'!F17/'ING. LIBRE DISP.'!F17,"")</f>
        <v>1.8845732835088513</v>
      </c>
      <c r="G10" s="8">
        <f>IFERROR('DEUDA TOTAL'!G17/'ING. LIBRE DISP.'!G17,"")</f>
        <v>1.8672359075109566</v>
      </c>
      <c r="H10" s="8">
        <f>IFERROR('DEUDA TOTAL'!H17/'ING. LIBRE DISP.'!H17,"")</f>
        <v>1.7111770524233432</v>
      </c>
      <c r="I10" s="8">
        <f>IFERROR('DEUDA TOTAL'!I17/'ING. LIBRE DISP.'!I17,"")</f>
        <v>1.6483564144720253</v>
      </c>
      <c r="J10" s="8">
        <f>IFERROR('DEUDA TOTAL'!J17/'ING. LIBRE DISP.'!J17,"")</f>
        <v>1.5875872337630244</v>
      </c>
      <c r="K10" s="8">
        <f>IFERROR('DEUDA TOTAL'!K17/'ING. LIBRE DISP.'!K17,"")</f>
        <v>1.5875872337630244</v>
      </c>
      <c r="L10" s="8">
        <f>IFERROR('DEUDA TOTAL'!L17/'ING. LIBRE DISP.'!L17,"")</f>
        <v>1.4764143869152118</v>
      </c>
      <c r="M10" s="8">
        <f>IFERROR('DEUDA TOTAL'!M17/'ING. LIBRE DISP.'!M17,"")</f>
        <v>1.4648843338213764</v>
      </c>
      <c r="N10" s="8">
        <f>IFERROR('DEUDA TOTAL'!N17/'ING. LIBRE DISP.'!N17,"")</f>
        <v>1.4801630792161677</v>
      </c>
      <c r="O10" s="8">
        <f>IFERROR('DEUDA TOTAL'!O17/'ING. LIBRE DISP.'!O17,"")</f>
        <v>1.4636208006431681</v>
      </c>
      <c r="P10" s="8">
        <f>IFERROR('DEUDA TOTAL'!P17/'ING. LIBRE DISP.'!P17,"")</f>
        <v>1.4636205080479445</v>
      </c>
      <c r="Q10" s="8">
        <f>IFERROR('DEUDA TOTAL'!Q17/'ING. LIBRE DISP.'!Q17,"")</f>
        <v>1.363319094059805</v>
      </c>
      <c r="R10" s="8">
        <f>IFERROR('DEUDA TOTAL'!R17/'ING. LIBRE DISP.'!R17,"")</f>
        <v>1.3823605680324897</v>
      </c>
      <c r="S10" s="8">
        <f>IFERROR('DEUDA TOTAL'!S17/'ING. LIBRE DISP.'!S17,"")</f>
        <v>1.3572866564768564</v>
      </c>
      <c r="T10" s="8">
        <f>IFERROR('DEUDA TOTAL'!T17/'ING. LIBRE DISP.'!T17,"")</f>
        <v>1.3630389952666546</v>
      </c>
      <c r="U10" s="8">
        <f>IFERROR('DEUDA TOTAL'!U17/'ING. LIBRE DISP.'!U17,"")</f>
        <v>1.3242208871848833</v>
      </c>
      <c r="V10" s="8">
        <f>IFERROR('DEUDA TOTAL'!V17/'ING. LIBRE DISP.'!V17,"")</f>
        <v>1.2495960110174711</v>
      </c>
      <c r="W10" s="8">
        <f>IFERROR('DEUDA TOTAL'!W17/'ING. LIBRE DISP.'!W17,"")</f>
        <v>1.2452145932682683</v>
      </c>
      <c r="X10" s="8">
        <f>IFERROR('DEUDA TOTAL'!X17/'ING. LIBRE DISP.'!X17,"")</f>
        <v>1.3542325176361083</v>
      </c>
      <c r="Y10" s="8">
        <f>IFERROR('DEUDA TOTAL'!Y17/'ING. LIBRE DISP.'!Y17,"")</f>
        <v>1.3599502889524353</v>
      </c>
      <c r="Z10" s="8">
        <f>IFERROR('DEUDA TOTAL'!Z17/'ING. LIBRE DISP.'!Z17,"")</f>
        <v>1.2653928721404428</v>
      </c>
      <c r="AA10" s="8">
        <f>IFERROR('DEUDA TOTAL'!AA17/'ING. LIBRE DISP.'!AA17,"")</f>
        <v>1.1632116952992342</v>
      </c>
      <c r="AB10" s="8">
        <f>IFERROR('DEUDA TOTAL'!AB17/'ING. LIBRE DISP.'!AB17,"")</f>
        <v>1.0961681605569555</v>
      </c>
      <c r="AC10" s="8">
        <f>IFERROR('DEUDA TOTAL'!AC17/'ING. LIBRE DISP.'!AC17,"")</f>
        <v>1.0701184930010053</v>
      </c>
      <c r="AD10" s="8">
        <f>IFERROR('DEUDA TOTAL'!AD17/'ING. LIBRE DISP.'!AD17,"")</f>
        <v>1.0701184929761802</v>
      </c>
      <c r="AE10" s="8">
        <f>IFERROR('DEUDA TOTAL'!AE17/'ING. LIBRE DISP.'!AE17,"")</f>
        <v>1.014213673979665</v>
      </c>
      <c r="AF10" s="8">
        <f>IFERROR('DEUDA TOTAL'!AF17/'ING. LIBRE DISP.'!AF17,"")</f>
        <v>0.97910920340872798</v>
      </c>
      <c r="AG10" s="8">
        <f>IFERROR('DEUDA TOTAL'!AG17/'ING. LIBRE DISP.'!AG17,"")</f>
        <v>0.91504215870833949</v>
      </c>
      <c r="AH10" s="8">
        <f>IFERROR('DEUDA TOTAL'!AH17/'ING. LIBRE DISP.'!AH17,"")</f>
        <v>0.87783571263050575</v>
      </c>
      <c r="AI10" s="8">
        <f>IFERROR('DEUDA TOTAL'!AI17/'ING. LIBRE DISP.'!AI17,"")</f>
        <v>0.90684070134673644</v>
      </c>
      <c r="AJ10" s="8">
        <f>IFERROR('DEUDA TOTAL'!AJ17/'ING. LIBRE DISP.'!AJ17,"")</f>
        <v>0.89569923546216323</v>
      </c>
      <c r="AK10" s="8">
        <f>IFERROR('DEUDA TOTAL'!AK17/'ING. LIBRE DISP.'!AK17,"")</f>
        <v>0.88442537845687275</v>
      </c>
      <c r="AL10" s="8">
        <f>IFERROR('DEUDA TOTAL'!AF17/'ING. LIBRE DISP.'!AF17,"")</f>
        <v>0.97910920340872798</v>
      </c>
      <c r="AM10" s="8">
        <f>IFERROR('DEUDA TOTAL'!AG17/'ING. LIBRE DISP.'!AG17,"")</f>
        <v>0.91504215870833949</v>
      </c>
      <c r="AN10" s="8">
        <f>IFERROR('DEUDA TOTAL'!AH17/'ING. LIBRE DISP.'!AH17,"")</f>
        <v>0.87783571263050575</v>
      </c>
      <c r="AO10" s="8">
        <f>IFERROR('DEUDA TOTAL'!AI17/'ING. LIBRE DISP.'!AI17,"")</f>
        <v>0.90684070134673644</v>
      </c>
      <c r="AP10" s="8">
        <f>IFERROR('DEUDA TOTAL'!AJ17/'ING. LIBRE DISP.'!AJ17,"")</f>
        <v>0.89569923546216323</v>
      </c>
      <c r="AQ10" s="8">
        <f>IFERROR('DEUDA TOTAL'!AK17/'ING. LIBRE DISP.'!AK17,"")</f>
        <v>0.88442537845687275</v>
      </c>
      <c r="AR10" s="8">
        <f>IFERROR('DEUDA TOTAL'!AL17/'ING. LIBRE DISP.'!AL17,"")</f>
        <v>0.88546142773954128</v>
      </c>
      <c r="AS10" s="8">
        <f>IFERROR('DEUDA TOTAL'!AM17/'ING. LIBRE DISP.'!AM17,"")</f>
        <v>0.90879143633494874</v>
      </c>
      <c r="AT10" s="8">
        <f>IFERROR('DEUDA TOTAL'!AN17/'ING. LIBRE DISP.'!AN17,"")</f>
        <v>0.90879143634107074</v>
      </c>
      <c r="AU10" s="8">
        <f>IFERROR('DEUDA TOTAL'!AO17/'ING. LIBRE DISP.'!AO17,"")</f>
        <v>0.88499618854351481</v>
      </c>
    </row>
    <row r="11" spans="1:47" x14ac:dyDescent="0.25">
      <c r="A11" s="1" t="s">
        <v>9</v>
      </c>
      <c r="B11" s="8">
        <f>IFERROR('DEUDA TOTAL'!B18/'ING. LIBRE DISP.'!B18,"")</f>
        <v>0.5782858369491215</v>
      </c>
      <c r="C11" s="8">
        <f>IFERROR('DEUDA TOTAL'!C18/'ING. LIBRE DISP.'!C18,"")</f>
        <v>0.54215628672150407</v>
      </c>
      <c r="D11" s="8">
        <f>IFERROR('DEUDA TOTAL'!D18/'ING. LIBRE DISP.'!D18,"")</f>
        <v>0.53836379982019777</v>
      </c>
      <c r="E11" s="8">
        <f>IFERROR('DEUDA TOTAL'!E18/'ING. LIBRE DISP.'!E18,"")</f>
        <v>0.54614490829114448</v>
      </c>
      <c r="F11" s="8">
        <f>IFERROR('DEUDA TOTAL'!F18/'ING. LIBRE DISP.'!F18,"")</f>
        <v>0.52632511256885561</v>
      </c>
      <c r="G11" s="8">
        <f>IFERROR('DEUDA TOTAL'!G18/'ING. LIBRE DISP.'!G18,"")</f>
        <v>0.52513601866719029</v>
      </c>
      <c r="H11" s="8">
        <f>IFERROR('DEUDA TOTAL'!H18/'ING. LIBRE DISP.'!H18,"")</f>
        <v>0.48526451361530804</v>
      </c>
      <c r="I11" s="8">
        <f>IFERROR('DEUDA TOTAL'!I18/'ING. LIBRE DISP.'!I18,"")</f>
        <v>0.46440896871919579</v>
      </c>
      <c r="J11" s="8">
        <f>IFERROR('DEUDA TOTAL'!J18/'ING. LIBRE DISP.'!J18,"")</f>
        <v>0.4946068718915716</v>
      </c>
      <c r="K11" s="8">
        <f>IFERROR('DEUDA TOTAL'!K18/'ING. LIBRE DISP.'!K18,"")</f>
        <v>0.49330193667807593</v>
      </c>
      <c r="L11" s="8">
        <f>IFERROR('DEUDA TOTAL'!L18/'ING. LIBRE DISP.'!L18,"")</f>
        <v>0.48735381310508558</v>
      </c>
      <c r="M11" s="8">
        <f>IFERROR('DEUDA TOTAL'!M18/'ING. LIBRE DISP.'!M18,"")</f>
        <v>0.50331173517992323</v>
      </c>
      <c r="N11" s="8">
        <f>IFERROR('DEUDA TOTAL'!N18/'ING. LIBRE DISP.'!N18,"")</f>
        <v>0.49803778512270819</v>
      </c>
      <c r="O11" s="8">
        <f>IFERROR('DEUDA TOTAL'!O18/'ING. LIBRE DISP.'!O18,"")</f>
        <v>0.49385002555510771</v>
      </c>
      <c r="P11" s="8">
        <f>IFERROR('DEUDA TOTAL'!P18/'ING. LIBRE DISP.'!P18,"")</f>
        <v>0.48876858148052971</v>
      </c>
      <c r="Q11" s="8">
        <f>IFERROR('DEUDA TOTAL'!Q18/'ING. LIBRE DISP.'!Q18,"")</f>
        <v>0.48570535668582177</v>
      </c>
      <c r="R11" s="8">
        <f>IFERROR('DEUDA TOTAL'!R18/'ING. LIBRE DISP.'!R18,"")</f>
        <v>0.4935285534047294</v>
      </c>
      <c r="S11" s="8">
        <f>IFERROR('DEUDA TOTAL'!S18/'ING. LIBRE DISP.'!S18,"")</f>
        <v>0.50334247190461445</v>
      </c>
      <c r="T11" s="8">
        <f>IFERROR('DEUDA TOTAL'!T18/'ING. LIBRE DISP.'!T18,"")</f>
        <v>0.51014972722078411</v>
      </c>
      <c r="U11" s="8">
        <f>IFERROR('DEUDA TOTAL'!U18/'ING. LIBRE DISP.'!U18,"")</f>
        <v>0.50904548284321838</v>
      </c>
      <c r="V11" s="8">
        <f>IFERROR('DEUDA TOTAL'!V18/'ING. LIBRE DISP.'!V18,"")</f>
        <v>0.47587643753950476</v>
      </c>
      <c r="W11" s="8">
        <f>IFERROR('DEUDA TOTAL'!W18/'ING. LIBRE DISP.'!W18,"")</f>
        <v>0.49298650827612162</v>
      </c>
      <c r="X11" s="8">
        <f>IFERROR('DEUDA TOTAL'!X18/'ING. LIBRE DISP.'!X18,"")</f>
        <v>0.59001290285628771</v>
      </c>
      <c r="Y11" s="8">
        <f>IFERROR('DEUDA TOTAL'!Y18/'ING. LIBRE DISP.'!Y18,"")</f>
        <v>0.53297680492480115</v>
      </c>
      <c r="Z11" s="8">
        <f>IFERROR('DEUDA TOTAL'!Z18/'ING. LIBRE DISP.'!Z18,"")</f>
        <v>0.48866802733005621</v>
      </c>
      <c r="AA11" s="8">
        <f>IFERROR('DEUDA TOTAL'!AA18/'ING. LIBRE DISP.'!AA18,"")</f>
        <v>0.47195196984996279</v>
      </c>
      <c r="AB11" s="8">
        <f>IFERROR('DEUDA TOTAL'!AB18/'ING. LIBRE DISP.'!AB18,"")</f>
        <v>0.45532155119214496</v>
      </c>
      <c r="AC11" s="8">
        <f>IFERROR('DEUDA TOTAL'!AC18/'ING. LIBRE DISP.'!AC18,"")</f>
        <v>0.49485850215280025</v>
      </c>
      <c r="AD11" s="8">
        <f>IFERROR('DEUDA TOTAL'!AD18/'ING. LIBRE DISP.'!AD18,"")</f>
        <v>0.50464972610581615</v>
      </c>
      <c r="AE11" s="8">
        <f>IFERROR('DEUDA TOTAL'!AE18/'ING. LIBRE DISP.'!AE18,"")</f>
        <v>0.4822278209508804</v>
      </c>
      <c r="AF11" s="8">
        <f>IFERROR('DEUDA TOTAL'!AF18/'ING. LIBRE DISP.'!AF18,"")</f>
        <v>0.46027090898989936</v>
      </c>
      <c r="AG11" s="8">
        <f>IFERROR('DEUDA TOTAL'!AG18/'ING. LIBRE DISP.'!AG18,"")</f>
        <v>0.43152171754143132</v>
      </c>
      <c r="AH11" s="8">
        <f>IFERROR('DEUDA TOTAL'!AH18/'ING. LIBRE DISP.'!AH18,"")</f>
        <v>0.44828477083596618</v>
      </c>
      <c r="AI11" s="8">
        <f>IFERROR('DEUDA TOTAL'!AI18/'ING. LIBRE DISP.'!AI18,"")</f>
        <v>0.44256612839110743</v>
      </c>
      <c r="AJ11" s="8">
        <f>IFERROR('DEUDA TOTAL'!AJ18/'ING. LIBRE DISP.'!AJ18,"")</f>
        <v>0.42702073106564581</v>
      </c>
      <c r="AK11" s="8">
        <f>IFERROR('DEUDA TOTAL'!AK18/'ING. LIBRE DISP.'!AK18,"")</f>
        <v>0.42329985984769025</v>
      </c>
      <c r="AL11" s="8">
        <f>IFERROR('DEUDA TOTAL'!AF18/'ING. LIBRE DISP.'!AF18,"")</f>
        <v>0.46027090898989936</v>
      </c>
      <c r="AM11" s="8">
        <f>IFERROR('DEUDA TOTAL'!AG18/'ING. LIBRE DISP.'!AG18,"")</f>
        <v>0.43152171754143132</v>
      </c>
      <c r="AN11" s="8">
        <f>IFERROR('DEUDA TOTAL'!AH18/'ING. LIBRE DISP.'!AH18,"")</f>
        <v>0.44828477083596618</v>
      </c>
      <c r="AO11" s="8">
        <f>IFERROR('DEUDA TOTAL'!AI18/'ING. LIBRE DISP.'!AI18,"")</f>
        <v>0.44256612839110743</v>
      </c>
      <c r="AP11" s="8">
        <f>IFERROR('DEUDA TOTAL'!AJ18/'ING. LIBRE DISP.'!AJ18,"")</f>
        <v>0.42702073106564581</v>
      </c>
      <c r="AQ11" s="8">
        <f>IFERROR('DEUDA TOTAL'!AK18/'ING. LIBRE DISP.'!AK18,"")</f>
        <v>0.42329985984769025</v>
      </c>
      <c r="AR11" s="8">
        <f>IFERROR('DEUDA TOTAL'!AL18/'ING. LIBRE DISP.'!AL18,"")</f>
        <v>0.41405936294676876</v>
      </c>
      <c r="AS11" s="8">
        <f>IFERROR('DEUDA TOTAL'!AM18/'ING. LIBRE DISP.'!AM18,"")</f>
        <v>0.45426141581596058</v>
      </c>
      <c r="AT11" s="8">
        <f>IFERROR('DEUDA TOTAL'!AN18/'ING. LIBRE DISP.'!AN18,"")</f>
        <v>0.45400356691751181</v>
      </c>
      <c r="AU11" s="8">
        <f>IFERROR('DEUDA TOTAL'!AO18/'ING. LIBRE DISP.'!AO18,"")</f>
        <v>0.43323817140467008</v>
      </c>
    </row>
    <row r="12" spans="1:47" x14ac:dyDescent="0.25">
      <c r="A12" s="1" t="s">
        <v>10</v>
      </c>
      <c r="B12" s="8">
        <f>IFERROR('DEUDA TOTAL'!B19/'ING. LIBRE DISP.'!B19,"")</f>
        <v>0.84160783037187537</v>
      </c>
      <c r="C12" s="8">
        <f>IFERROR('DEUDA TOTAL'!C19/'ING. LIBRE DISP.'!C19,"")</f>
        <v>0.73482765912455061</v>
      </c>
      <c r="D12" s="8">
        <f>IFERROR('DEUDA TOTAL'!D19/'ING. LIBRE DISP.'!D19,"")</f>
        <v>0.71621900826446283</v>
      </c>
      <c r="E12" s="8">
        <f>IFERROR('DEUDA TOTAL'!E19/'ING. LIBRE DISP.'!E19,"")</f>
        <v>0.84871874035196049</v>
      </c>
      <c r="F12" s="8">
        <f>IFERROR('DEUDA TOTAL'!F19/'ING. LIBRE DISP.'!F19,"")</f>
        <v>0.84915568369028005</v>
      </c>
      <c r="G12" s="8">
        <f>IFERROR('DEUDA TOTAL'!G19/'ING. LIBRE DISP.'!G19,"")</f>
        <v>0.83287559759943042</v>
      </c>
      <c r="H12" s="8">
        <f>IFERROR('DEUDA TOTAL'!H19/'ING. LIBRE DISP.'!H19,"")</f>
        <v>0.81006864988558347</v>
      </c>
      <c r="I12" s="8">
        <f>IFERROR('DEUDA TOTAL'!I19/'ING. LIBRE DISP.'!I19,"")</f>
        <v>0.82065972911784579</v>
      </c>
      <c r="J12" s="8">
        <f>IFERROR('DEUDA TOTAL'!J19/'ING. LIBRE DISP.'!J19,"")</f>
        <v>0.8539540877660341</v>
      </c>
      <c r="K12" s="8">
        <f>IFERROR('DEUDA TOTAL'!K19/'ING. LIBRE DISP.'!K19,"")</f>
        <v>0.8542676825983222</v>
      </c>
      <c r="L12" s="8">
        <f>IFERROR('DEUDA TOTAL'!L19/'ING. LIBRE DISP.'!L19,"")</f>
        <v>0.80356458233979478</v>
      </c>
      <c r="M12" s="8">
        <f>IFERROR('DEUDA TOTAL'!M19/'ING. LIBRE DISP.'!M19,"")</f>
        <v>0.8431342845510752</v>
      </c>
      <c r="N12" s="8">
        <f>IFERROR('DEUDA TOTAL'!N19/'ING. LIBRE DISP.'!N19,"")</f>
        <v>0.85455733606091611</v>
      </c>
      <c r="O12" s="8">
        <f>IFERROR('DEUDA TOTAL'!O19/'ING. LIBRE DISP.'!O19,"")</f>
        <v>0.87576172924114171</v>
      </c>
      <c r="P12" s="8">
        <f>IFERROR('DEUDA TOTAL'!P19/'ING. LIBRE DISP.'!P19,"")</f>
        <v>0.86464812088726084</v>
      </c>
      <c r="Q12" s="8">
        <f>IFERROR('DEUDA TOTAL'!Q19/'ING. LIBRE DISP.'!Q19,"")</f>
        <v>0.83677115179196282</v>
      </c>
      <c r="R12" s="8">
        <f>IFERROR('DEUDA TOTAL'!R19/'ING. LIBRE DISP.'!R19,"")</f>
        <v>0.87330874469875952</v>
      </c>
      <c r="S12" s="8">
        <f>IFERROR('DEUDA TOTAL'!S19/'ING. LIBRE DISP.'!S19,"")</f>
        <v>0.84469262372902876</v>
      </c>
      <c r="T12" s="8">
        <f>IFERROR('DEUDA TOTAL'!T19/'ING. LIBRE DISP.'!T19,"")</f>
        <v>0.912106041423703</v>
      </c>
      <c r="U12" s="8">
        <f>IFERROR('DEUDA TOTAL'!U19/'ING. LIBRE DISP.'!U19,"")</f>
        <v>0.77379148241117923</v>
      </c>
      <c r="V12" s="8">
        <f>IFERROR('DEUDA TOTAL'!V19/'ING. LIBRE DISP.'!V19,"")</f>
        <v>0.74833578288600522</v>
      </c>
      <c r="W12" s="8" t="str">
        <f>IFERROR('DEUDA TOTAL'!W19/'ING. LIBRE DISP.'!W19,"")</f>
        <v/>
      </c>
      <c r="X12" s="8">
        <f>IFERROR('DEUDA TOTAL'!X19/'ING. LIBRE DISP.'!X19,"")</f>
        <v>0.818357769419779</v>
      </c>
      <c r="Y12" s="8" t="str">
        <f>IFERROR('DEUDA TOTAL'!Y19/'ING. LIBRE DISP.'!Y19,"")</f>
        <v/>
      </c>
      <c r="Z12" s="8">
        <f>IFERROR('DEUDA TOTAL'!Z19/'ING. LIBRE DISP.'!Z19,"")</f>
        <v>0.77856141505913634</v>
      </c>
      <c r="AA12" s="8" t="str">
        <f>IFERROR('DEUDA TOTAL'!AA19/'ING. LIBRE DISP.'!AA19,"")</f>
        <v/>
      </c>
      <c r="AB12" s="8" t="str">
        <f>IFERROR('DEUDA TOTAL'!AB19/'ING. LIBRE DISP.'!AB19,"")</f>
        <v/>
      </c>
      <c r="AC12" s="8">
        <f>IFERROR('DEUDA TOTAL'!AC19/'ING. LIBRE DISP.'!AC19,"")</f>
        <v>0.7765974407733558</v>
      </c>
      <c r="AD12" s="8">
        <f>IFERROR('DEUDA TOTAL'!AD19/'ING. LIBRE DISP.'!AD19,"")</f>
        <v>0.77590242555800137</v>
      </c>
      <c r="AE12" s="8">
        <f>IFERROR('DEUDA TOTAL'!AE19/'ING. LIBRE DISP.'!AE19,"")</f>
        <v>0.63733441787681377</v>
      </c>
      <c r="AF12" s="8">
        <f>IFERROR('DEUDA TOTAL'!AF19/'ING. LIBRE DISP.'!AF19,"")</f>
        <v>0.5358974627231069</v>
      </c>
      <c r="AG12" s="8">
        <f>IFERROR('DEUDA TOTAL'!AG19/'ING. LIBRE DISP.'!AG19,"")</f>
        <v>0.47876024087007563</v>
      </c>
      <c r="AH12" s="8">
        <f>IFERROR('DEUDA TOTAL'!AH19/'ING. LIBRE DISP.'!AH19,"")</f>
        <v>0.53362847600058461</v>
      </c>
      <c r="AI12" s="8">
        <f>IFERROR('DEUDA TOTAL'!AI19/'ING. LIBRE DISP.'!AI19,"")</f>
        <v>0.5334320256864149</v>
      </c>
      <c r="AJ12" s="8">
        <f>IFERROR('DEUDA TOTAL'!AJ19/'ING. LIBRE DISP.'!AJ19,"")</f>
        <v>0.54676179093824306</v>
      </c>
      <c r="AK12" s="8">
        <f>IFERROR('DEUDA TOTAL'!AK19/'ING. LIBRE DISP.'!AK19,"")</f>
        <v>0.56003468708618742</v>
      </c>
      <c r="AL12" s="8">
        <f>IFERROR('DEUDA TOTAL'!AF19/'ING. LIBRE DISP.'!AF19,"")</f>
        <v>0.5358974627231069</v>
      </c>
      <c r="AM12" s="8">
        <f>IFERROR('DEUDA TOTAL'!AG19/'ING. LIBRE DISP.'!AG19,"")</f>
        <v>0.47876024087007563</v>
      </c>
      <c r="AN12" s="8">
        <f>IFERROR('DEUDA TOTAL'!AH19/'ING. LIBRE DISP.'!AH19,"")</f>
        <v>0.53362847600058461</v>
      </c>
      <c r="AO12" s="8">
        <f>IFERROR('DEUDA TOTAL'!AI19/'ING. LIBRE DISP.'!AI19,"")</f>
        <v>0.5334320256864149</v>
      </c>
      <c r="AP12" s="8">
        <f>IFERROR('DEUDA TOTAL'!AJ19/'ING. LIBRE DISP.'!AJ19,"")</f>
        <v>0.54676179093824306</v>
      </c>
      <c r="AQ12" s="8">
        <f>IFERROR('DEUDA TOTAL'!AK19/'ING. LIBRE DISP.'!AK19,"")</f>
        <v>0.56003468708618742</v>
      </c>
      <c r="AR12" s="8">
        <f>IFERROR('DEUDA TOTAL'!AL19/'ING. LIBRE DISP.'!AL19,"")</f>
        <v>0.56443740451980118</v>
      </c>
      <c r="AS12" s="8">
        <f>IFERROR('DEUDA TOTAL'!AM19/'ING. LIBRE DISP.'!AM19,"")</f>
        <v>0.53928418768439668</v>
      </c>
      <c r="AT12" s="8">
        <f>IFERROR('DEUDA TOTAL'!AN19/'ING. LIBRE DISP.'!AN19,"")</f>
        <v>0.5228632575602784</v>
      </c>
      <c r="AU12" s="8">
        <f>IFERROR('DEUDA TOTAL'!AO19/'ING. LIBRE DISP.'!AO19,"")</f>
        <v>0.54592970375238536</v>
      </c>
    </row>
    <row r="13" spans="1:47" x14ac:dyDescent="0.25">
      <c r="A13" s="1" t="s">
        <v>11</v>
      </c>
      <c r="B13" s="8">
        <f>IFERROR('DEUDA TOTAL'!B20/'ING. LIBRE DISP.'!B20,"")</f>
        <v>0.31179909289433899</v>
      </c>
      <c r="C13" s="8">
        <f>IFERROR('DEUDA TOTAL'!C20/'ING. LIBRE DISP.'!C20,"")</f>
        <v>0.27481397401942237</v>
      </c>
      <c r="D13" s="8">
        <f>IFERROR('DEUDA TOTAL'!D20/'ING. LIBRE DISP.'!D20,"")</f>
        <v>0.25584494245911571</v>
      </c>
      <c r="E13" s="8">
        <f>IFERROR('DEUDA TOTAL'!E20/'ING. LIBRE DISP.'!E20,"")</f>
        <v>0.24192418937433399</v>
      </c>
      <c r="F13" s="8">
        <f>IFERROR('DEUDA TOTAL'!F20/'ING. LIBRE DISP.'!F20,"")</f>
        <v>0.24196102314250914</v>
      </c>
      <c r="G13" s="8">
        <f>IFERROR('DEUDA TOTAL'!G20/'ING. LIBRE DISP.'!G20,"")</f>
        <v>0.2292957065595069</v>
      </c>
      <c r="H13" s="8">
        <f>IFERROR('DEUDA TOTAL'!H20/'ING. LIBRE DISP.'!H20,"")</f>
        <v>0.23284210526315791</v>
      </c>
      <c r="I13" s="8">
        <f>IFERROR('DEUDA TOTAL'!I20/'ING. LIBRE DISP.'!I20,"")</f>
        <v>0.25924433871551106</v>
      </c>
      <c r="J13" s="8">
        <f>IFERROR('DEUDA TOTAL'!J20/'ING. LIBRE DISP.'!J20,"")</f>
        <v>0.24369152454941484</v>
      </c>
      <c r="K13" s="8">
        <f>IFERROR('DEUDA TOTAL'!K20/'ING. LIBRE DISP.'!K20,"")</f>
        <v>0.24369152454941484</v>
      </c>
      <c r="L13" s="8">
        <f>IFERROR('DEUDA TOTAL'!L20/'ING. LIBRE DISP.'!L20,"")</f>
        <v>0.22790297441226137</v>
      </c>
      <c r="M13" s="8">
        <f>IFERROR('DEUDA TOTAL'!M20/'ING. LIBRE DISP.'!M20,"")</f>
        <v>0.21277443354226544</v>
      </c>
      <c r="N13" s="8">
        <f>IFERROR('DEUDA TOTAL'!N20/'ING. LIBRE DISP.'!N20,"")</f>
        <v>0.20497388492999322</v>
      </c>
      <c r="O13" s="8">
        <f>IFERROR('DEUDA TOTAL'!O20/'ING. LIBRE DISP.'!O20,"")</f>
        <v>0.19055754542139364</v>
      </c>
      <c r="P13" s="8">
        <f>IFERROR('DEUDA TOTAL'!P20/'ING. LIBRE DISP.'!P20,"")</f>
        <v>0.21046472997404758</v>
      </c>
      <c r="Q13" s="8">
        <f>IFERROR('DEUDA TOTAL'!Q20/'ING. LIBRE DISP.'!Q20,"")</f>
        <v>0.20414183537036945</v>
      </c>
      <c r="R13" s="8">
        <f>IFERROR('DEUDA TOTAL'!R20/'ING. LIBRE DISP.'!R20,"")</f>
        <v>0.21916400209615883</v>
      </c>
      <c r="S13" s="8">
        <f>IFERROR('DEUDA TOTAL'!S20/'ING. LIBRE DISP.'!S20,"")</f>
        <v>0.22938117896622962</v>
      </c>
      <c r="T13" s="8">
        <f>IFERROR('DEUDA TOTAL'!T20/'ING. LIBRE DISP.'!T20,"")</f>
        <v>0.24976505378832001</v>
      </c>
      <c r="U13" s="8">
        <f>IFERROR('DEUDA TOTAL'!U20/'ING. LIBRE DISP.'!U20,"")</f>
        <v>0.27867854420466104</v>
      </c>
      <c r="V13" s="8">
        <f>IFERROR('DEUDA TOTAL'!V20/'ING. LIBRE DISP.'!V20,"")</f>
        <v>0.30585764818153832</v>
      </c>
      <c r="W13" s="8">
        <f>IFERROR('DEUDA TOTAL'!W20/'ING. LIBRE DISP.'!W20,"")</f>
        <v>0.33315400810479529</v>
      </c>
      <c r="X13" s="8">
        <f>IFERROR('DEUDA TOTAL'!X20/'ING. LIBRE DISP.'!X20,"")</f>
        <v>0.34777386580847125</v>
      </c>
      <c r="Y13" s="8">
        <f>IFERROR('DEUDA TOTAL'!Y20/'ING. LIBRE DISP.'!Y20,"")</f>
        <v>0.34777386580847119</v>
      </c>
      <c r="Z13" s="8">
        <f>IFERROR('DEUDA TOTAL'!Z20/'ING. LIBRE DISP.'!Z20,"")</f>
        <v>0.31644748870517181</v>
      </c>
      <c r="AA13" s="8">
        <f>IFERROR('DEUDA TOTAL'!AA20/'ING. LIBRE DISP.'!AA20,"")</f>
        <v>0.28986118818790918</v>
      </c>
      <c r="AB13" s="8">
        <f>IFERROR('DEUDA TOTAL'!AB20/'ING. LIBRE DISP.'!AB20,"")</f>
        <v>0.27956954049008548</v>
      </c>
      <c r="AC13" s="8">
        <f>IFERROR('DEUDA TOTAL'!AC20/'ING. LIBRE DISP.'!AC20,"")</f>
        <v>0.28441579906798109</v>
      </c>
      <c r="AD13" s="8">
        <f>IFERROR('DEUDA TOTAL'!AD20/'ING. LIBRE DISP.'!AD20,"")</f>
        <v>0.28430247597346686</v>
      </c>
      <c r="AE13" s="8">
        <f>IFERROR('DEUDA TOTAL'!AE20/'ING. LIBRE DISP.'!AE20,"")</f>
        <v>0.26815676321102105</v>
      </c>
      <c r="AF13" s="8">
        <f>IFERROR('DEUDA TOTAL'!AF20/'ING. LIBRE DISP.'!AF20,"")</f>
        <v>0.2522523388106323</v>
      </c>
      <c r="AG13" s="8">
        <f>IFERROR('DEUDA TOTAL'!AG20/'ING. LIBRE DISP.'!AG20,"")</f>
        <v>0.24575154931683676</v>
      </c>
      <c r="AH13" s="8">
        <f>IFERROR('DEUDA TOTAL'!AH20/'ING. LIBRE DISP.'!AH20,"")</f>
        <v>0.24302441732379565</v>
      </c>
      <c r="AI13" s="8">
        <f>IFERROR('DEUDA TOTAL'!AI20/'ING. LIBRE DISP.'!AI20,"")</f>
        <v>0.24302441732379565</v>
      </c>
      <c r="AJ13" s="8">
        <f>IFERROR('DEUDA TOTAL'!AJ20/'ING. LIBRE DISP.'!AJ20,"")</f>
        <v>0.24742873021877199</v>
      </c>
      <c r="AK13" s="8">
        <f>IFERROR('DEUDA TOTAL'!AK20/'ING. LIBRE DISP.'!AK20,"")</f>
        <v>0.25300161457545201</v>
      </c>
      <c r="AL13" s="8">
        <f>IFERROR('DEUDA TOTAL'!AF20/'ING. LIBRE DISP.'!AF20,"")</f>
        <v>0.2522523388106323</v>
      </c>
      <c r="AM13" s="8">
        <f>IFERROR('DEUDA TOTAL'!AG20/'ING. LIBRE DISP.'!AG20,"")</f>
        <v>0.24575154931683676</v>
      </c>
      <c r="AN13" s="8">
        <f>IFERROR('DEUDA TOTAL'!AH20/'ING. LIBRE DISP.'!AH20,"")</f>
        <v>0.24302441732379565</v>
      </c>
      <c r="AO13" s="8">
        <f>IFERROR('DEUDA TOTAL'!AI20/'ING. LIBRE DISP.'!AI20,"")</f>
        <v>0.24302441732379565</v>
      </c>
      <c r="AP13" s="8">
        <f>IFERROR('DEUDA TOTAL'!AJ20/'ING. LIBRE DISP.'!AJ20,"")</f>
        <v>0.24742873021877199</v>
      </c>
      <c r="AQ13" s="8">
        <f>IFERROR('DEUDA TOTAL'!AK20/'ING. LIBRE DISP.'!AK20,"")</f>
        <v>0.25300161457545201</v>
      </c>
      <c r="AR13" s="8">
        <f>IFERROR('DEUDA TOTAL'!AL20/'ING. LIBRE DISP.'!AL20,"")</f>
        <v>0.24206007331920265</v>
      </c>
      <c r="AS13" s="8">
        <f>IFERROR('DEUDA TOTAL'!AM20/'ING. LIBRE DISP.'!AM20,"")</f>
        <v>0.22812898112829266</v>
      </c>
      <c r="AT13" s="8">
        <f>IFERROR('DEUDA TOTAL'!AN20/'ING. LIBRE DISP.'!AN20,"")</f>
        <v>0.22812898112829261</v>
      </c>
      <c r="AU13" s="8">
        <f>IFERROR('DEUDA TOTAL'!AO20/'ING. LIBRE DISP.'!AO20,"")</f>
        <v>0.21914178563255166</v>
      </c>
    </row>
    <row r="14" spans="1:47" x14ac:dyDescent="0.25">
      <c r="A14" s="1" t="s">
        <v>12</v>
      </c>
      <c r="B14" s="8">
        <f>IFERROR('DEUDA TOTAL'!B21/'ING. LIBRE DISP.'!B21,"")</f>
        <v>0.3439140106982671</v>
      </c>
      <c r="C14" s="8">
        <f>IFERROR('DEUDA TOTAL'!C21/'ING. LIBRE DISP.'!C21,"")</f>
        <v>0.19182842080038343</v>
      </c>
      <c r="D14" s="8">
        <f>IFERROR('DEUDA TOTAL'!D21/'ING. LIBRE DISP.'!D21,"")</f>
        <v>0.13198025233132199</v>
      </c>
      <c r="E14" s="8">
        <f>IFERROR('DEUDA TOTAL'!E21/'ING. LIBRE DISP.'!E21,"")</f>
        <v>0.29396165957681897</v>
      </c>
      <c r="F14" s="8">
        <f>IFERROR('DEUDA TOTAL'!F21/'ING. LIBRE DISP.'!F21,"")</f>
        <v>0.29415666979932553</v>
      </c>
      <c r="G14" s="8">
        <f>IFERROR('DEUDA TOTAL'!G21/'ING. LIBRE DISP.'!G21,"")</f>
        <v>0.23758519961051608</v>
      </c>
      <c r="H14" s="8">
        <f>IFERROR('DEUDA TOTAL'!H21/'ING. LIBRE DISP.'!H21,"")</f>
        <v>0.26094690034004708</v>
      </c>
      <c r="I14" s="8">
        <f>IFERROR('DEUDA TOTAL'!I21/'ING. LIBRE DISP.'!I21,"")</f>
        <v>0.18640288094986968</v>
      </c>
      <c r="J14" s="8">
        <f>IFERROR('DEUDA TOTAL'!J21/'ING. LIBRE DISP.'!J21,"")</f>
        <v>0.30214475547756214</v>
      </c>
      <c r="K14" s="8">
        <f>IFERROR('DEUDA TOTAL'!K21/'ING. LIBRE DISP.'!K21,"")</f>
        <v>0.30341681776971896</v>
      </c>
      <c r="L14" s="8">
        <f>IFERROR('DEUDA TOTAL'!L21/'ING. LIBRE DISP.'!L21,"")</f>
        <v>0.2284817100044072</v>
      </c>
      <c r="M14" s="8">
        <f>IFERROR('DEUDA TOTAL'!M21/'ING. LIBRE DISP.'!M21,"")</f>
        <v>0.20010675294946295</v>
      </c>
      <c r="N14" s="8">
        <f>IFERROR('DEUDA TOTAL'!N21/'ING. LIBRE DISP.'!N21,"")</f>
        <v>0.23494372543774816</v>
      </c>
      <c r="O14" s="8">
        <f>IFERROR('DEUDA TOTAL'!O21/'ING. LIBRE DISP.'!O21,"")</f>
        <v>0.23092625143687787</v>
      </c>
      <c r="P14" s="8">
        <f>IFERROR('DEUDA TOTAL'!P21/'ING. LIBRE DISP.'!P21,"")</f>
        <v>0.26886353663475304</v>
      </c>
      <c r="Q14" s="8">
        <f>IFERROR('DEUDA TOTAL'!Q21/'ING. LIBRE DISP.'!Q21,"")</f>
        <v>0.18682096217640753</v>
      </c>
      <c r="R14" s="8">
        <f>IFERROR('DEUDA TOTAL'!R21/'ING. LIBRE DISP.'!R21,"")</f>
        <v>0.15046291880059143</v>
      </c>
      <c r="S14" s="8">
        <f>IFERROR('DEUDA TOTAL'!S21/'ING. LIBRE DISP.'!S21,"")</f>
        <v>0.14297694972165462</v>
      </c>
      <c r="T14" s="8">
        <f>IFERROR('DEUDA TOTAL'!T21/'ING. LIBRE DISP.'!T21,"")</f>
        <v>0.2693013712261752</v>
      </c>
      <c r="U14" s="8">
        <f>IFERROR('DEUDA TOTAL'!U21/'ING. LIBRE DISP.'!U21,"")</f>
        <v>0.18984157770692806</v>
      </c>
      <c r="V14" s="8">
        <f>IFERROR('DEUDA TOTAL'!V21/'ING. LIBRE DISP.'!V21,"")</f>
        <v>9.9600265642985158E-2</v>
      </c>
      <c r="W14" s="8">
        <f>IFERROR('DEUDA TOTAL'!W21/'ING. LIBRE DISP.'!W21,"")</f>
        <v>9.2831686789656892E-2</v>
      </c>
      <c r="X14" s="8">
        <f>IFERROR('DEUDA TOTAL'!X21/'ING. LIBRE DISP.'!X21,"")</f>
        <v>0.21016922157259368</v>
      </c>
      <c r="Y14" s="8">
        <f>IFERROR('DEUDA TOTAL'!Y21/'ING. LIBRE DISP.'!Y21,"")</f>
        <v>0.21016922157945434</v>
      </c>
      <c r="Z14" s="8">
        <f>IFERROR('DEUDA TOTAL'!Z21/'ING. LIBRE DISP.'!Z21,"")</f>
        <v>0.17795716627748132</v>
      </c>
      <c r="AA14" s="8">
        <f>IFERROR('DEUDA TOTAL'!AA21/'ING. LIBRE DISP.'!AA21,"")</f>
        <v>0.13191792016529422</v>
      </c>
      <c r="AB14" s="8">
        <f>IFERROR('DEUDA TOTAL'!AB21/'ING. LIBRE DISP.'!AB21,"")</f>
        <v>8.6619476389921485E-2</v>
      </c>
      <c r="AC14" s="8">
        <f>IFERROR('DEUDA TOTAL'!AC21/'ING. LIBRE DISP.'!AC21,"")</f>
        <v>0.18625206767700261</v>
      </c>
      <c r="AD14" s="8">
        <f>IFERROR('DEUDA TOTAL'!AD21/'ING. LIBRE DISP.'!AD21,"")</f>
        <v>0.18675235065755741</v>
      </c>
      <c r="AE14" s="8">
        <f>IFERROR('DEUDA TOTAL'!AE21/'ING. LIBRE DISP.'!AE21,"")</f>
        <v>0.14704120523064917</v>
      </c>
      <c r="AF14" s="8">
        <f>IFERROR('DEUDA TOTAL'!AF21/'ING. LIBRE DISP.'!AF21,"")</f>
        <v>0.1039491664360648</v>
      </c>
      <c r="AG14" s="8">
        <f>IFERROR('DEUDA TOTAL'!AG21/'ING. LIBRE DISP.'!AG21,"")</f>
        <v>6.6031331398539644E-2</v>
      </c>
      <c r="AH14" s="8">
        <f>IFERROR('DEUDA TOTAL'!AH21/'ING. LIBRE DISP.'!AH21,"")</f>
        <v>0.22716168050280144</v>
      </c>
      <c r="AI14" s="8">
        <f>IFERROR('DEUDA TOTAL'!AI21/'ING. LIBRE DISP.'!AI21,"")</f>
        <v>0.22716168050280144</v>
      </c>
      <c r="AJ14" s="8">
        <f>IFERROR('DEUDA TOTAL'!AJ21/'ING. LIBRE DISP.'!AJ21,"")</f>
        <v>0.18703689029784873</v>
      </c>
      <c r="AK14" s="8">
        <f>IFERROR('DEUDA TOTAL'!AK21/'ING. LIBRE DISP.'!AK21,"")</f>
        <v>0.12264632720620346</v>
      </c>
      <c r="AL14" s="8">
        <f>IFERROR('DEUDA TOTAL'!AF21/'ING. LIBRE DISP.'!AF21,"")</f>
        <v>0.1039491664360648</v>
      </c>
      <c r="AM14" s="8">
        <f>IFERROR('DEUDA TOTAL'!AG21/'ING. LIBRE DISP.'!AG21,"")</f>
        <v>6.6031331398539644E-2</v>
      </c>
      <c r="AN14" s="8">
        <f>IFERROR('DEUDA TOTAL'!AH21/'ING. LIBRE DISP.'!AH21,"")</f>
        <v>0.22716168050280144</v>
      </c>
      <c r="AO14" s="8">
        <f>IFERROR('DEUDA TOTAL'!AI21/'ING. LIBRE DISP.'!AI21,"")</f>
        <v>0.22716168050280144</v>
      </c>
      <c r="AP14" s="8">
        <f>IFERROR('DEUDA TOTAL'!AJ21/'ING. LIBRE DISP.'!AJ21,"")</f>
        <v>0.18703689029784873</v>
      </c>
      <c r="AQ14" s="8">
        <f>IFERROR('DEUDA TOTAL'!AK21/'ING. LIBRE DISP.'!AK21,"")</f>
        <v>0.12264632720620346</v>
      </c>
      <c r="AR14" s="8">
        <f>IFERROR('DEUDA TOTAL'!AL21/'ING. LIBRE DISP.'!AL21,"")</f>
        <v>6.1890583802809734E-2</v>
      </c>
      <c r="AS14" s="8">
        <f>IFERROR('DEUDA TOTAL'!AM21/'ING. LIBRE DISP.'!AM21,"")</f>
        <v>0.17162063799198526</v>
      </c>
      <c r="AT14" s="8">
        <f>IFERROR('DEUDA TOTAL'!AN21/'ING. LIBRE DISP.'!AN21,"")</f>
        <v>0.17162069311480024</v>
      </c>
      <c r="AU14" s="8">
        <f>IFERROR('DEUDA TOTAL'!AO21/'ING. LIBRE DISP.'!AO21,"")</f>
        <v>0.14254328879827891</v>
      </c>
    </row>
    <row r="15" spans="1:47" x14ac:dyDescent="0.25">
      <c r="A15" s="1" t="s">
        <v>13</v>
      </c>
      <c r="B15" s="8">
        <f>IFERROR('DEUDA TOTAL'!B22/'ING. LIBRE DISP.'!B22,"")</f>
        <v>0.48207609065111023</v>
      </c>
      <c r="C15" s="8">
        <f>IFERROR('DEUDA TOTAL'!C22/'ING. LIBRE DISP.'!C22,"")</f>
        <v>0.41502425712553065</v>
      </c>
      <c r="D15" s="8">
        <f>IFERROR('DEUDA TOTAL'!D22/'ING. LIBRE DISP.'!D22,"")</f>
        <v>0.40188651218062982</v>
      </c>
      <c r="E15" s="8">
        <f>IFERROR('DEUDA TOTAL'!E22/'ING. LIBRE DISP.'!E22,"")</f>
        <v>0.41235476654398501</v>
      </c>
      <c r="F15" s="8">
        <f>IFERROR('DEUDA TOTAL'!F22/'ING. LIBRE DISP.'!F22,"")</f>
        <v>0.41235476654398501</v>
      </c>
      <c r="G15" s="8">
        <f>IFERROR('DEUDA TOTAL'!G22/'ING. LIBRE DISP.'!G22,"")</f>
        <v>0.37588955308852834</v>
      </c>
      <c r="H15" s="8">
        <f>IFERROR('DEUDA TOTAL'!H22/'ING. LIBRE DISP.'!H22,"")</f>
        <v>0.35475753247636538</v>
      </c>
      <c r="I15" s="8">
        <f>IFERROR('DEUDA TOTAL'!I22/'ING. LIBRE DISP.'!I22,"")</f>
        <v>0.33987998177941203</v>
      </c>
      <c r="J15" s="8">
        <f>IFERROR('DEUDA TOTAL'!J22/'ING. LIBRE DISP.'!J22,"")</f>
        <v>0.33430726102578273</v>
      </c>
      <c r="K15" s="8">
        <f>IFERROR('DEUDA TOTAL'!K22/'ING. LIBRE DISP.'!K22,"")</f>
        <v>0.33501935517907661</v>
      </c>
      <c r="L15" s="8">
        <f>IFERROR('DEUDA TOTAL'!L22/'ING. LIBRE DISP.'!L22,"")</f>
        <v>0.32271942705515627</v>
      </c>
      <c r="M15" s="8">
        <f>IFERROR('DEUDA TOTAL'!M22/'ING. LIBRE DISP.'!M22,"")</f>
        <v>0.2945247946201815</v>
      </c>
      <c r="N15" s="8">
        <f>IFERROR('DEUDA TOTAL'!N22/'ING. LIBRE DISP.'!N22,"")</f>
        <v>0.28760633270321362</v>
      </c>
      <c r="O15" s="8">
        <f>IFERROR('DEUDA TOTAL'!O22/'ING. LIBRE DISP.'!O22,"")</f>
        <v>0.27881490439120249</v>
      </c>
      <c r="P15" s="8">
        <f>IFERROR('DEUDA TOTAL'!P22/'ING. LIBRE DISP.'!P22,"")</f>
        <v>0.28244833395782443</v>
      </c>
      <c r="Q15" s="8">
        <f>IFERROR('DEUDA TOTAL'!Q22/'ING. LIBRE DISP.'!Q22,"")</f>
        <v>0.27301638699679665</v>
      </c>
      <c r="R15" s="8">
        <f>IFERROR('DEUDA TOTAL'!R22/'ING. LIBRE DISP.'!R22,"")</f>
        <v>0.29182998151341688</v>
      </c>
      <c r="S15" s="8">
        <f>IFERROR('DEUDA TOTAL'!S22/'ING. LIBRE DISP.'!S22,"")</f>
        <v>0.28215261588474544</v>
      </c>
      <c r="T15" s="8">
        <f>IFERROR('DEUDA TOTAL'!T22/'ING. LIBRE DISP.'!T22,"")</f>
        <v>0.27301650870227195</v>
      </c>
      <c r="U15" s="8">
        <f>IFERROR('DEUDA TOTAL'!U22/'ING. LIBRE DISP.'!U22,"")</f>
        <v>0.27094099628563612</v>
      </c>
      <c r="V15" s="8">
        <f>IFERROR('DEUDA TOTAL'!V22/'ING. LIBRE DISP.'!V22,"")</f>
        <v>0.25716391521383425</v>
      </c>
      <c r="W15" s="8">
        <f>IFERROR('DEUDA TOTAL'!W22/'ING. LIBRE DISP.'!W22,"")</f>
        <v>0.25765294828543672</v>
      </c>
      <c r="X15" s="8">
        <f>IFERROR('DEUDA TOTAL'!X22/'ING. LIBRE DISP.'!X22,"")</f>
        <v>0.25446058398567362</v>
      </c>
      <c r="Y15" s="8">
        <f>IFERROR('DEUDA TOTAL'!Y22/'ING. LIBRE DISP.'!Y22,"")</f>
        <v>0.25441742714328314</v>
      </c>
      <c r="Z15" s="8">
        <f>IFERROR('DEUDA TOTAL'!Z22/'ING. LIBRE DISP.'!Z22,"")</f>
        <v>0.22686869517476227</v>
      </c>
      <c r="AA15" s="8">
        <f>IFERROR('DEUDA TOTAL'!AA22/'ING. LIBRE DISP.'!AA22,"")</f>
        <v>0.19818009288304247</v>
      </c>
      <c r="AB15" s="8">
        <f>IFERROR('DEUDA TOTAL'!AB22/'ING. LIBRE DISP.'!AB22,"")</f>
        <v>0.18790261694573429</v>
      </c>
      <c r="AC15" s="8">
        <f>IFERROR('DEUDA TOTAL'!AC22/'ING. LIBRE DISP.'!AC22,"")</f>
        <v>0.18001480669600894</v>
      </c>
      <c r="AD15" s="8">
        <f>IFERROR('DEUDA TOTAL'!AD22/'ING. LIBRE DISP.'!AD22,"")</f>
        <v>0.18000240149163835</v>
      </c>
      <c r="AE15" s="8">
        <f>IFERROR('DEUDA TOTAL'!AE22/'ING. LIBRE DISP.'!AE22,"")</f>
        <v>0.17254138234893387</v>
      </c>
      <c r="AF15" s="8">
        <f>IFERROR('DEUDA TOTAL'!AF22/'ING. LIBRE DISP.'!AF22,"")</f>
        <v>0.16848681374690566</v>
      </c>
      <c r="AG15" s="8">
        <f>IFERROR('DEUDA TOTAL'!AG22/'ING. LIBRE DISP.'!AG22,"")</f>
        <v>0.15250437177071879</v>
      </c>
      <c r="AH15" s="8">
        <f>IFERROR('DEUDA TOTAL'!AH22/'ING. LIBRE DISP.'!AH22,"")</f>
        <v>0.14173319587472108</v>
      </c>
      <c r="AI15" s="8">
        <f>IFERROR('DEUDA TOTAL'!AI22/'ING. LIBRE DISP.'!AI22,"")</f>
        <v>0.14164396039676708</v>
      </c>
      <c r="AJ15" s="8">
        <f>IFERROR('DEUDA TOTAL'!AJ22/'ING. LIBRE DISP.'!AJ22,"")</f>
        <v>0.13191620534119988</v>
      </c>
      <c r="AK15" s="8">
        <f>IFERROR('DEUDA TOTAL'!AK22/'ING. LIBRE DISP.'!AK22,"")</f>
        <v>0.12325108956504824</v>
      </c>
      <c r="AL15" s="8">
        <f>IFERROR('DEUDA TOTAL'!AF22/'ING. LIBRE DISP.'!AF22,"")</f>
        <v>0.16848681374690566</v>
      </c>
      <c r="AM15" s="8">
        <f>IFERROR('DEUDA TOTAL'!AG22/'ING. LIBRE DISP.'!AG22,"")</f>
        <v>0.15250437177071879</v>
      </c>
      <c r="AN15" s="8">
        <f>IFERROR('DEUDA TOTAL'!AH22/'ING. LIBRE DISP.'!AH22,"")</f>
        <v>0.14173319587472108</v>
      </c>
      <c r="AO15" s="8">
        <f>IFERROR('DEUDA TOTAL'!AI22/'ING. LIBRE DISP.'!AI22,"")</f>
        <v>0.14164396039676708</v>
      </c>
      <c r="AP15" s="8">
        <f>IFERROR('DEUDA TOTAL'!AJ22/'ING. LIBRE DISP.'!AJ22,"")</f>
        <v>0.13191620534119988</v>
      </c>
      <c r="AQ15" s="8">
        <f>IFERROR('DEUDA TOTAL'!AK22/'ING. LIBRE DISP.'!AK22,"")</f>
        <v>0.12325108956504824</v>
      </c>
      <c r="AR15" s="8">
        <f>IFERROR('DEUDA TOTAL'!AL22/'ING. LIBRE DISP.'!AL22,"")</f>
        <v>0.11984706711291337</v>
      </c>
      <c r="AS15" s="8">
        <f>IFERROR('DEUDA TOTAL'!AM22/'ING. LIBRE DISP.'!AM22,"")</f>
        <v>0.11576621961794872</v>
      </c>
      <c r="AT15" s="8">
        <f>IFERROR('DEUDA TOTAL'!AN22/'ING. LIBRE DISP.'!AN22,"")</f>
        <v>0.11577138741208255</v>
      </c>
      <c r="AU15" s="8">
        <f>IFERROR('DEUDA TOTAL'!AO22/'ING. LIBRE DISP.'!AO22,"")</f>
        <v>0.11149524081419122</v>
      </c>
    </row>
    <row r="16" spans="1:47" x14ac:dyDescent="0.25">
      <c r="A16" s="1" t="s">
        <v>14</v>
      </c>
      <c r="B16" s="8">
        <f>IFERROR('DEUDA TOTAL'!B23/'ING. LIBRE DISP.'!B23,"")</f>
        <v>0.51527106583212301</v>
      </c>
      <c r="C16" s="8">
        <f>IFERROR('DEUDA TOTAL'!C23/'ING. LIBRE DISP.'!C23,"")</f>
        <v>0.4406180157419104</v>
      </c>
      <c r="D16" s="8">
        <f>IFERROR('DEUDA TOTAL'!D23/'ING. LIBRE DISP.'!D23,"")</f>
        <v>0.44783932801210213</v>
      </c>
      <c r="E16" s="8">
        <f>IFERROR('DEUDA TOTAL'!E23/'ING. LIBRE DISP.'!E23,"")</f>
        <v>0.47850829650629534</v>
      </c>
      <c r="F16" s="8">
        <f>IFERROR('DEUDA TOTAL'!F23/'ING. LIBRE DISP.'!F23,"")</f>
        <v>0.46177966272034732</v>
      </c>
      <c r="G16" s="8">
        <f>IFERROR('DEUDA TOTAL'!G23/'ING. LIBRE DISP.'!G23,"")</f>
        <v>0.50526920442745726</v>
      </c>
      <c r="H16" s="8">
        <f>IFERROR('DEUDA TOTAL'!H23/'ING. LIBRE DISP.'!H23,"")</f>
        <v>0.50770416024653309</v>
      </c>
      <c r="I16" s="8">
        <f>IFERROR('DEUDA TOTAL'!I23/'ING. LIBRE DISP.'!I23,"")</f>
        <v>0.47877700281822166</v>
      </c>
      <c r="J16" s="8">
        <f>IFERROR('DEUDA TOTAL'!J23/'ING. LIBRE DISP.'!J23,"")</f>
        <v>0.45473844108990791</v>
      </c>
      <c r="K16" s="8">
        <f>IFERROR('DEUDA TOTAL'!K23/'ING. LIBRE DISP.'!K23,"")</f>
        <v>0.45324783963117593</v>
      </c>
      <c r="L16" s="8">
        <f>IFERROR('DEUDA TOTAL'!L23/'ING. LIBRE DISP.'!L23,"")</f>
        <v>0.43141305051963313</v>
      </c>
      <c r="M16" s="8">
        <f>IFERROR('DEUDA TOTAL'!M23/'ING. LIBRE DISP.'!M23,"")</f>
        <v>0.42281672646723317</v>
      </c>
      <c r="N16" s="8">
        <f>IFERROR('DEUDA TOTAL'!N23/'ING. LIBRE DISP.'!N23,"")</f>
        <v>0.37327700704264655</v>
      </c>
      <c r="O16" s="8">
        <f>IFERROR('DEUDA TOTAL'!O23/'ING. LIBRE DISP.'!O23,"")</f>
        <v>0.36502064865670175</v>
      </c>
      <c r="P16" s="8">
        <f>IFERROR('DEUDA TOTAL'!P23/'ING. LIBRE DISP.'!P23,"")</f>
        <v>0.3773910026495268</v>
      </c>
      <c r="Q16" s="8">
        <f>IFERROR('DEUDA TOTAL'!Q23/'ING. LIBRE DISP.'!Q23,"")</f>
        <v>0.3604779598130991</v>
      </c>
      <c r="R16" s="8">
        <f>IFERROR('DEUDA TOTAL'!R23/'ING. LIBRE DISP.'!R23,"")</f>
        <v>0.42352655183311194</v>
      </c>
      <c r="S16" s="8">
        <f>IFERROR('DEUDA TOTAL'!S23/'ING. LIBRE DISP.'!S23,"")</f>
        <v>0.43762844880314394</v>
      </c>
      <c r="T16" s="8">
        <f>IFERROR('DEUDA TOTAL'!T23/'ING. LIBRE DISP.'!T23,"")</f>
        <v>0.50312260208761117</v>
      </c>
      <c r="U16" s="8">
        <f>IFERROR('DEUDA TOTAL'!U23/'ING. LIBRE DISP.'!U23,"")</f>
        <v>0.52001600267638326</v>
      </c>
      <c r="V16" s="8">
        <f>IFERROR('DEUDA TOTAL'!V23/'ING. LIBRE DISP.'!V23,"")</f>
        <v>0.48512209748544133</v>
      </c>
      <c r="W16" s="8">
        <f>IFERROR('DEUDA TOTAL'!W23/'ING. LIBRE DISP.'!W23,"")</f>
        <v>0.49175329235532644</v>
      </c>
      <c r="X16" s="8">
        <f>IFERROR('DEUDA TOTAL'!X23/'ING. LIBRE DISP.'!X23,"")</f>
        <v>0.50975491677019757</v>
      </c>
      <c r="Y16" s="8">
        <f>IFERROR('DEUDA TOTAL'!Y23/'ING. LIBRE DISP.'!Y23,"")</f>
        <v>0.47506330035251421</v>
      </c>
      <c r="Z16" s="8">
        <f>IFERROR('DEUDA TOTAL'!Z23/'ING. LIBRE DISP.'!Z23,"")</f>
        <v>0.443930730569642</v>
      </c>
      <c r="AA16" s="8">
        <f>IFERROR('DEUDA TOTAL'!AA23/'ING. LIBRE DISP.'!AA23,"")</f>
        <v>0.41501962650614577</v>
      </c>
      <c r="AB16" s="8">
        <f>IFERROR('DEUDA TOTAL'!AB23/'ING. LIBRE DISP.'!AB23,"")</f>
        <v>0.4024462502793561</v>
      </c>
      <c r="AC16" s="8">
        <f>IFERROR('DEUDA TOTAL'!AC23/'ING. LIBRE DISP.'!AC23,"")</f>
        <v>0.38275826208375135</v>
      </c>
      <c r="AD16" s="8">
        <f>IFERROR('DEUDA TOTAL'!AD23/'ING. LIBRE DISP.'!AD23,"")</f>
        <v>0.38266308339711097</v>
      </c>
      <c r="AE16" s="8">
        <f>IFERROR('DEUDA TOTAL'!AE23/'ING. LIBRE DISP.'!AE23,"")</f>
        <v>0.38608594512872185</v>
      </c>
      <c r="AF16" s="8">
        <f>IFERROR('DEUDA TOTAL'!AF23/'ING. LIBRE DISP.'!AF23,"")</f>
        <v>0.36383753641153166</v>
      </c>
      <c r="AG16" s="8">
        <f>IFERROR('DEUDA TOTAL'!AG23/'ING. LIBRE DISP.'!AG23,"")</f>
        <v>0.33845003984717692</v>
      </c>
      <c r="AH16" s="8">
        <f>IFERROR('DEUDA TOTAL'!AH23/'ING. LIBRE DISP.'!AH23,"")</f>
        <v>0.32783422069906143</v>
      </c>
      <c r="AI16" s="8">
        <f>IFERROR('DEUDA TOTAL'!AI23/'ING. LIBRE DISP.'!AI23,"")</f>
        <v>0.32779082978562796</v>
      </c>
      <c r="AJ16" s="8">
        <f>IFERROR('DEUDA TOTAL'!AJ23/'ING. LIBRE DISP.'!AJ23,"")</f>
        <v>0.31741879236132969</v>
      </c>
      <c r="AK16" s="8">
        <f>IFERROR('DEUDA TOTAL'!AK23/'ING. LIBRE DISP.'!AK23,"")</f>
        <v>0.30657167063260155</v>
      </c>
      <c r="AL16" s="8">
        <f>IFERROR('DEUDA TOTAL'!AF23/'ING. LIBRE DISP.'!AF23,"")</f>
        <v>0.36383753641153166</v>
      </c>
      <c r="AM16" s="8">
        <f>IFERROR('DEUDA TOTAL'!AG23/'ING. LIBRE DISP.'!AG23,"")</f>
        <v>0.33845003984717692</v>
      </c>
      <c r="AN16" s="8">
        <f>IFERROR('DEUDA TOTAL'!AH23/'ING. LIBRE DISP.'!AH23,"")</f>
        <v>0.32783422069906143</v>
      </c>
      <c r="AO16" s="8">
        <f>IFERROR('DEUDA TOTAL'!AI23/'ING. LIBRE DISP.'!AI23,"")</f>
        <v>0.32779082978562796</v>
      </c>
      <c r="AP16" s="8">
        <f>IFERROR('DEUDA TOTAL'!AJ23/'ING. LIBRE DISP.'!AJ23,"")</f>
        <v>0.31741879236132969</v>
      </c>
      <c r="AQ16" s="8">
        <f>IFERROR('DEUDA TOTAL'!AK23/'ING. LIBRE DISP.'!AK23,"")</f>
        <v>0.30657167063260155</v>
      </c>
      <c r="AR16" s="8">
        <f>IFERROR('DEUDA TOTAL'!AL23/'ING. LIBRE DISP.'!AL23,"")</f>
        <v>0.31367533418981147</v>
      </c>
      <c r="AS16" s="8">
        <f>IFERROR('DEUDA TOTAL'!AM23/'ING. LIBRE DISP.'!AM23,"")</f>
        <v>0.30781915445023744</v>
      </c>
      <c r="AT16" s="8">
        <f>IFERROR('DEUDA TOTAL'!AN23/'ING. LIBRE DISP.'!AN23,"")</f>
        <v>0.30775301895028251</v>
      </c>
      <c r="AU16" s="8">
        <f>IFERROR('DEUDA TOTAL'!AO23/'ING. LIBRE DISP.'!AO23,"")</f>
        <v>0.30020299800429862</v>
      </c>
    </row>
    <row r="17" spans="1:47" x14ac:dyDescent="0.25">
      <c r="A17" s="1" t="s">
        <v>15</v>
      </c>
      <c r="B17" s="8">
        <f>IFERROR('DEUDA TOTAL'!B24/'ING. LIBRE DISP.'!B24,"")</f>
        <v>0.52423771955232235</v>
      </c>
      <c r="C17" s="8">
        <f>IFERROR('DEUDA TOTAL'!C24/'ING. LIBRE DISP.'!C24,"")</f>
        <v>0.49886562808615886</v>
      </c>
      <c r="D17" s="8">
        <f>IFERROR('DEUDA TOTAL'!D24/'ING. LIBRE DISP.'!D24,"")</f>
        <v>0.48593287911436023</v>
      </c>
      <c r="E17" s="8">
        <f>IFERROR('DEUDA TOTAL'!E24/'ING. LIBRE DISP.'!E24,"")</f>
        <v>0.52749839906580787</v>
      </c>
      <c r="F17" s="8">
        <f>IFERROR('DEUDA TOTAL'!F24/'ING. LIBRE DISP.'!F24,"")</f>
        <v>0.49767640237780009</v>
      </c>
      <c r="G17" s="8">
        <f>IFERROR('DEUDA TOTAL'!G24/'ING. LIBRE DISP.'!G24,"")</f>
        <v>0.51929791802819536</v>
      </c>
      <c r="H17" s="8">
        <f>IFERROR('DEUDA TOTAL'!H24/'ING. LIBRE DISP.'!H24,"")</f>
        <v>0.51716342488341993</v>
      </c>
      <c r="I17" s="8">
        <f>IFERROR('DEUDA TOTAL'!I24/'ING. LIBRE DISP.'!I24,"")</f>
        <v>0.49293172780272787</v>
      </c>
      <c r="J17" s="8" t="str">
        <f>IFERROR('DEUDA TOTAL'!J24/'ING. LIBRE DISP.'!J24,"")</f>
        <v/>
      </c>
      <c r="K17" s="8">
        <f>IFERROR('DEUDA TOTAL'!K24/'ING. LIBRE DISP.'!K24,"")</f>
        <v>0.45805864541332625</v>
      </c>
      <c r="L17" s="8">
        <f>IFERROR('DEUDA TOTAL'!L24/'ING. LIBRE DISP.'!L24,"")</f>
        <v>0.45679448098828812</v>
      </c>
      <c r="M17" s="8">
        <f>IFERROR('DEUDA TOTAL'!M24/'ING. LIBRE DISP.'!M24,"")</f>
        <v>0.44699822752409518</v>
      </c>
      <c r="N17" s="8">
        <f>IFERROR('DEUDA TOTAL'!N24/'ING. LIBRE DISP.'!N24,"")</f>
        <v>0.4100047934042757</v>
      </c>
      <c r="O17" s="8">
        <f>IFERROR('DEUDA TOTAL'!O24/'ING. LIBRE DISP.'!O24,"")</f>
        <v>0.41289622978950757</v>
      </c>
      <c r="P17" s="8">
        <f>IFERROR('DEUDA TOTAL'!P24/'ING. LIBRE DISP.'!P24,"")</f>
        <v>0.41717879252637774</v>
      </c>
      <c r="Q17" s="8">
        <f>IFERROR('DEUDA TOTAL'!Q24/'ING. LIBRE DISP.'!Q24,"")</f>
        <v>0.39797415349598952</v>
      </c>
      <c r="R17" s="8">
        <f>IFERROR('DEUDA TOTAL'!R24/'ING. LIBRE DISP.'!R24,"")</f>
        <v>0.4360372027700134</v>
      </c>
      <c r="S17" s="8">
        <f>IFERROR('DEUDA TOTAL'!S24/'ING. LIBRE DISP.'!S24,"")</f>
        <v>0.4435693063489613</v>
      </c>
      <c r="T17" s="8">
        <f>IFERROR('DEUDA TOTAL'!T24/'ING. LIBRE DISP.'!T24,"")</f>
        <v>0.44350979399926888</v>
      </c>
      <c r="U17" s="8">
        <f>IFERROR('DEUDA TOTAL'!U24/'ING. LIBRE DISP.'!U24,"")</f>
        <v>0.44378710437951036</v>
      </c>
      <c r="V17" s="8">
        <f>IFERROR('DEUDA TOTAL'!V24/'ING. LIBRE DISP.'!V24,"")</f>
        <v>0.43838454979954328</v>
      </c>
      <c r="W17" s="8">
        <f>IFERROR('DEUDA TOTAL'!W24/'ING. LIBRE DISP.'!W24,"")</f>
        <v>0.40163308888947535</v>
      </c>
      <c r="X17" s="8">
        <f>IFERROR('DEUDA TOTAL'!X24/'ING. LIBRE DISP.'!X24,"")</f>
        <v>0.43434708376719239</v>
      </c>
      <c r="Y17" s="8">
        <f>IFERROR('DEUDA TOTAL'!Y24/'ING. LIBRE DISP.'!Y24,"")</f>
        <v>0.40391987335341656</v>
      </c>
      <c r="Z17" s="8">
        <f>IFERROR('DEUDA TOTAL'!Z24/'ING. LIBRE DISP.'!Z24,"")</f>
        <v>0.38968924772425817</v>
      </c>
      <c r="AA17" s="8">
        <f>IFERROR('DEUDA TOTAL'!AA24/'ING. LIBRE DISP.'!AA24,"")</f>
        <v>0.38606628694546846</v>
      </c>
      <c r="AB17" s="8">
        <f>IFERROR('DEUDA TOTAL'!AB24/'ING. LIBRE DISP.'!AB24,"")</f>
        <v>0.36102924799741992</v>
      </c>
      <c r="AC17" s="8">
        <f>IFERROR('DEUDA TOTAL'!AC24/'ING. LIBRE DISP.'!AC24,"")</f>
        <v>0.3636224808586816</v>
      </c>
      <c r="AD17" s="8">
        <f>IFERROR('DEUDA TOTAL'!AD24/'ING. LIBRE DISP.'!AD24,"")</f>
        <v>0.359474230300174</v>
      </c>
      <c r="AE17" s="8">
        <f>IFERROR('DEUDA TOTAL'!AE24/'ING. LIBRE DISP.'!AE24,"")</f>
        <v>0.38795981096698168</v>
      </c>
      <c r="AF17" s="8">
        <f>IFERROR('DEUDA TOTAL'!AF24/'ING. LIBRE DISP.'!AF24,"")</f>
        <v>0.35176988441796353</v>
      </c>
      <c r="AG17" s="8">
        <f>IFERROR('DEUDA TOTAL'!AG24/'ING. LIBRE DISP.'!AG24,"")</f>
        <v>0.34515788180094453</v>
      </c>
      <c r="AH17" s="8">
        <f>IFERROR('DEUDA TOTAL'!AH24/'ING. LIBRE DISP.'!AH24,"")</f>
        <v>0.35121893916670477</v>
      </c>
      <c r="AI17" s="8">
        <f>IFERROR('DEUDA TOTAL'!AI24/'ING. LIBRE DISP.'!AI24,"")</f>
        <v>0.33619806166479738</v>
      </c>
      <c r="AJ17" s="8">
        <f>IFERROR('DEUDA TOTAL'!AJ24/'ING. LIBRE DISP.'!AJ24,"")</f>
        <v>0.35004314898559835</v>
      </c>
      <c r="AK17" s="8">
        <f>IFERROR('DEUDA TOTAL'!AK24/'ING. LIBRE DISP.'!AK24,"")</f>
        <v>0.33623672688140277</v>
      </c>
      <c r="AL17" s="8">
        <f>IFERROR('DEUDA TOTAL'!AF24/'ING. LIBRE DISP.'!AF24,"")</f>
        <v>0.35176988441796353</v>
      </c>
      <c r="AM17" s="8">
        <f>IFERROR('DEUDA TOTAL'!AG24/'ING. LIBRE DISP.'!AG24,"")</f>
        <v>0.34515788180094453</v>
      </c>
      <c r="AN17" s="8">
        <f>IFERROR('DEUDA TOTAL'!AH24/'ING. LIBRE DISP.'!AH24,"")</f>
        <v>0.35121893916670477</v>
      </c>
      <c r="AO17" s="8">
        <f>IFERROR('DEUDA TOTAL'!AI24/'ING. LIBRE DISP.'!AI24,"")</f>
        <v>0.33619806166479738</v>
      </c>
      <c r="AP17" s="8">
        <f>IFERROR('DEUDA TOTAL'!AJ24/'ING. LIBRE DISP.'!AJ24,"")</f>
        <v>0.35004314898559835</v>
      </c>
      <c r="AQ17" s="8">
        <f>IFERROR('DEUDA TOTAL'!AK24/'ING. LIBRE DISP.'!AK24,"")</f>
        <v>0.33623672688140277</v>
      </c>
      <c r="AR17" s="8">
        <f>IFERROR('DEUDA TOTAL'!AL24/'ING. LIBRE DISP.'!AL24,"")</f>
        <v>0.34853731471926575</v>
      </c>
      <c r="AS17" s="8">
        <f>IFERROR('DEUDA TOTAL'!AM24/'ING. LIBRE DISP.'!AM24,"")</f>
        <v>0.33667074411667958</v>
      </c>
      <c r="AT17" s="8">
        <f>IFERROR('DEUDA TOTAL'!AN24/'ING. LIBRE DISP.'!AN24,"")</f>
        <v>0.33632829044958612</v>
      </c>
      <c r="AU17" s="8">
        <f>IFERROR('DEUDA TOTAL'!AO24/'ING. LIBRE DISP.'!AO24,"")</f>
        <v>0.32105076214356382</v>
      </c>
    </row>
    <row r="18" spans="1:47" x14ac:dyDescent="0.25">
      <c r="A18" s="1" t="s">
        <v>16</v>
      </c>
      <c r="B18" s="8">
        <f>IFERROR('DEUDA TOTAL'!B25/'ING. LIBRE DISP.'!B25,"")</f>
        <v>1.1086105471393617</v>
      </c>
      <c r="C18" s="8">
        <f>IFERROR('DEUDA TOTAL'!C25/'ING. LIBRE DISP.'!C25,"")</f>
        <v>1.0334689077277406</v>
      </c>
      <c r="D18" s="8">
        <f>IFERROR('DEUDA TOTAL'!D25/'ING. LIBRE DISP.'!D25,"")</f>
        <v>1.0476284584980238</v>
      </c>
      <c r="E18" s="8">
        <f>IFERROR('DEUDA TOTAL'!E25/'ING. LIBRE DISP.'!E25,"")</f>
        <v>1.0296054235965468</v>
      </c>
      <c r="F18" s="8">
        <f>IFERROR('DEUDA TOTAL'!F25/'ING. LIBRE DISP.'!F25,"")</f>
        <v>1.0296054235965468</v>
      </c>
      <c r="G18" s="8">
        <f>IFERROR('DEUDA TOTAL'!G25/'ING. LIBRE DISP.'!G25,"")</f>
        <v>1.0075757575757576</v>
      </c>
      <c r="H18" s="8">
        <f>IFERROR('DEUDA TOTAL'!H25/'ING. LIBRE DISP.'!H25,"")</f>
        <v>0.93274943884512129</v>
      </c>
      <c r="I18" s="8">
        <f>IFERROR('DEUDA TOTAL'!I25/'ING. LIBRE DISP.'!I25,"")</f>
        <v>0.80126395166991571</v>
      </c>
      <c r="J18" s="8">
        <f>IFERROR('DEUDA TOTAL'!J25/'ING. LIBRE DISP.'!J25,"")</f>
        <v>0.76118358967566757</v>
      </c>
      <c r="K18" s="8">
        <f>IFERROR('DEUDA TOTAL'!K25/'ING. LIBRE DISP.'!K25,"")</f>
        <v>0.7421748886162588</v>
      </c>
      <c r="L18" s="8">
        <f>IFERROR('DEUDA TOTAL'!L25/'ING. LIBRE DISP.'!L25,"")</f>
        <v>0.71946744354493397</v>
      </c>
      <c r="M18" s="8">
        <f>IFERROR('DEUDA TOTAL'!M25/'ING. LIBRE DISP.'!M25,"")</f>
        <v>0.68986987822744539</v>
      </c>
      <c r="N18" s="8">
        <f>IFERROR('DEUDA TOTAL'!N25/'ING. LIBRE DISP.'!N25,"")</f>
        <v>0.61191985123904213</v>
      </c>
      <c r="O18" s="8">
        <f>IFERROR('DEUDA TOTAL'!O25/'ING. LIBRE DISP.'!O25,"")</f>
        <v>0.60981516656925772</v>
      </c>
      <c r="P18" s="8">
        <f>IFERROR('DEUDA TOTAL'!P25/'ING. LIBRE DISP.'!P25,"")</f>
        <v>0.60984416276851883</v>
      </c>
      <c r="Q18" s="8">
        <f>IFERROR('DEUDA TOTAL'!Q25/'ING. LIBRE DISP.'!Q25,"")</f>
        <v>0.57187102523013245</v>
      </c>
      <c r="R18" s="8">
        <f>IFERROR('DEUDA TOTAL'!R25/'ING. LIBRE DISP.'!R25,"")</f>
        <v>0.61726274638572098</v>
      </c>
      <c r="S18" s="8">
        <f>IFERROR('DEUDA TOTAL'!S25/'ING. LIBRE DISP.'!S25,"")</f>
        <v>0.65584132592524547</v>
      </c>
      <c r="T18" s="8">
        <f>IFERROR('DEUDA TOTAL'!T25/'ING. LIBRE DISP.'!T25,"")</f>
        <v>0.71733708253175987</v>
      </c>
      <c r="U18" s="8">
        <f>IFERROR('DEUDA TOTAL'!U25/'ING. LIBRE DISP.'!U25,"")</f>
        <v>0.67993479600734552</v>
      </c>
      <c r="V18" s="8">
        <f>IFERROR('DEUDA TOTAL'!V25/'ING. LIBRE DISP.'!V25,"")</f>
        <v>0.61786498542736146</v>
      </c>
      <c r="W18" s="8">
        <f>IFERROR('DEUDA TOTAL'!W25/'ING. LIBRE DISP.'!W25,"")</f>
        <v>0.63764828436443111</v>
      </c>
      <c r="X18" s="8">
        <f>IFERROR('DEUDA TOTAL'!X25/'ING. LIBRE DISP.'!X25,"")</f>
        <v>0.7261708667637059</v>
      </c>
      <c r="Y18" s="8">
        <f>IFERROR('DEUDA TOTAL'!Y25/'ING. LIBRE DISP.'!Y25,"")</f>
        <v>0.72617086675607545</v>
      </c>
      <c r="Z18" s="8">
        <f>IFERROR('DEUDA TOTAL'!Z25/'ING. LIBRE DISP.'!Z25,"")</f>
        <v>0.59804994927402499</v>
      </c>
      <c r="AA18" s="8">
        <f>IFERROR('DEUDA TOTAL'!AA25/'ING. LIBRE DISP.'!AA25,"")</f>
        <v>0.553902181871472</v>
      </c>
      <c r="AB18" s="8">
        <f>IFERROR('DEUDA TOTAL'!AB25/'ING. LIBRE DISP.'!AB25,"")</f>
        <v>0.50289675905919773</v>
      </c>
      <c r="AC18" s="8">
        <f>IFERROR('DEUDA TOTAL'!AC25/'ING. LIBRE DISP.'!AC25,"")</f>
        <v>0.50658196058687865</v>
      </c>
      <c r="AD18" s="8">
        <f>IFERROR('DEUDA TOTAL'!AD25/'ING. LIBRE DISP.'!AD25,"")</f>
        <v>0.50855084755886992</v>
      </c>
      <c r="AE18" s="8">
        <f>IFERROR('DEUDA TOTAL'!AE25/'ING. LIBRE DISP.'!AE25,"")</f>
        <v>0.62465969580345404</v>
      </c>
      <c r="AF18" s="8">
        <f>IFERROR('DEUDA TOTAL'!AF25/'ING. LIBRE DISP.'!AF25,"")</f>
        <v>0.59549426145097029</v>
      </c>
      <c r="AG18" s="8">
        <f>IFERROR('DEUDA TOTAL'!AG25/'ING. LIBRE DISP.'!AG25,"")</f>
        <v>0.56290101931848813</v>
      </c>
      <c r="AH18" s="8">
        <f>IFERROR('DEUDA TOTAL'!AH25/'ING. LIBRE DISP.'!AH25,"")</f>
        <v>0.51191992933581876</v>
      </c>
      <c r="AI18" s="8">
        <f>IFERROR('DEUDA TOTAL'!AI25/'ING. LIBRE DISP.'!AI25,"")</f>
        <v>0.5119199293353317</v>
      </c>
      <c r="AJ18" s="8">
        <f>IFERROR('DEUDA TOTAL'!AJ25/'ING. LIBRE DISP.'!AJ25,"")</f>
        <v>0.51669819938062167</v>
      </c>
      <c r="AK18" s="8">
        <f>IFERROR('DEUDA TOTAL'!AK25/'ING. LIBRE DISP.'!AK25,"")</f>
        <v>0.48209169160364024</v>
      </c>
      <c r="AL18" s="8">
        <f>IFERROR('DEUDA TOTAL'!AF25/'ING. LIBRE DISP.'!AF25,"")</f>
        <v>0.59549426145097029</v>
      </c>
      <c r="AM18" s="8">
        <f>IFERROR('DEUDA TOTAL'!AG25/'ING. LIBRE DISP.'!AG25,"")</f>
        <v>0.56290101931848813</v>
      </c>
      <c r="AN18" s="8">
        <f>IFERROR('DEUDA TOTAL'!AH25/'ING. LIBRE DISP.'!AH25,"")</f>
        <v>0.51191992933581876</v>
      </c>
      <c r="AO18" s="8">
        <f>IFERROR('DEUDA TOTAL'!AI25/'ING. LIBRE DISP.'!AI25,"")</f>
        <v>0.5119199293353317</v>
      </c>
      <c r="AP18" s="8">
        <f>IFERROR('DEUDA TOTAL'!AJ25/'ING. LIBRE DISP.'!AJ25,"")</f>
        <v>0.51669819938062167</v>
      </c>
      <c r="AQ18" s="8">
        <f>IFERROR('DEUDA TOTAL'!AK25/'ING. LIBRE DISP.'!AK25,"")</f>
        <v>0.48209169160364024</v>
      </c>
      <c r="AR18" s="8">
        <f>IFERROR('DEUDA TOTAL'!AL25/'ING. LIBRE DISP.'!AL25,"")</f>
        <v>0.47488188763410438</v>
      </c>
      <c r="AS18" s="8">
        <f>IFERROR('DEUDA TOTAL'!AM25/'ING. LIBRE DISP.'!AM25,"")</f>
        <v>0.52942366304722721</v>
      </c>
      <c r="AT18" s="8">
        <f>IFERROR('DEUDA TOTAL'!AN25/'ING. LIBRE DISP.'!AN25,"")</f>
        <v>0.52942366304722721</v>
      </c>
      <c r="AU18" s="8">
        <f>IFERROR('DEUDA TOTAL'!AO25/'ING. LIBRE DISP.'!AO25,"")</f>
        <v>0.52524075075390075</v>
      </c>
    </row>
    <row r="19" spans="1:47" x14ac:dyDescent="0.25">
      <c r="A19" s="1" t="s">
        <v>17</v>
      </c>
      <c r="B19" s="8">
        <f>IFERROR('DEUDA TOTAL'!B26/'ING. LIBRE DISP.'!B26,"")</f>
        <v>0.63783157650874545</v>
      </c>
      <c r="C19" s="8">
        <f>IFERROR('DEUDA TOTAL'!C26/'ING. LIBRE DISP.'!C26,"")</f>
        <v>0.55750971083297363</v>
      </c>
      <c r="D19" s="8">
        <f>IFERROR('DEUDA TOTAL'!D26/'ING. LIBRE DISP.'!D26,"")</f>
        <v>0.54537046552255675</v>
      </c>
      <c r="E19" s="8">
        <f>IFERROR('DEUDA TOTAL'!E26/'ING. LIBRE DISP.'!E26,"")</f>
        <v>0.55309181761399129</v>
      </c>
      <c r="F19" s="8">
        <f>IFERROR('DEUDA TOTAL'!F26/'ING. LIBRE DISP.'!F26,"")</f>
        <v>0.55820550535826852</v>
      </c>
      <c r="G19" s="8">
        <f>IFERROR('DEUDA TOTAL'!G26/'ING. LIBRE DISP.'!G26,"")</f>
        <v>0.62534267438318614</v>
      </c>
      <c r="H19" s="8">
        <f>IFERROR('DEUDA TOTAL'!H26/'ING. LIBRE DISP.'!H26,"")</f>
        <v>0.62906658558832473</v>
      </c>
      <c r="I19" s="8">
        <f>IFERROR('DEUDA TOTAL'!I26/'ING. LIBRE DISP.'!I26,"")</f>
        <v>0.65160052509340605</v>
      </c>
      <c r="J19" s="8" t="str">
        <f>IFERROR('DEUDA TOTAL'!J26/'ING. LIBRE DISP.'!J26,"")</f>
        <v/>
      </c>
      <c r="K19" s="8">
        <f>IFERROR('DEUDA TOTAL'!K26/'ING. LIBRE DISP.'!K26,"")</f>
        <v>0.61542122798667298</v>
      </c>
      <c r="L19" s="8">
        <f>IFERROR('DEUDA TOTAL'!L26/'ING. LIBRE DISP.'!L26,"")</f>
        <v>0.62069669342767719</v>
      </c>
      <c r="M19" s="8">
        <f>IFERROR('DEUDA TOTAL'!M26/'ING. LIBRE DISP.'!M26,"")</f>
        <v>0.59385905662501404</v>
      </c>
      <c r="N19" s="8">
        <f>IFERROR('DEUDA TOTAL'!N26/'ING. LIBRE DISP.'!N26,"")</f>
        <v>0.59068492142357665</v>
      </c>
      <c r="O19" s="8">
        <f>IFERROR('DEUDA TOTAL'!O26/'ING. LIBRE DISP.'!O26,"")</f>
        <v>0.55898071480055556</v>
      </c>
      <c r="P19" s="8">
        <f>IFERROR('DEUDA TOTAL'!P26/'ING. LIBRE DISP.'!P26,"")</f>
        <v>0.6321347516935083</v>
      </c>
      <c r="Q19" s="8">
        <f>IFERROR('DEUDA TOTAL'!Q26/'ING. LIBRE DISP.'!Q26,"")</f>
        <v>0.55420579990180396</v>
      </c>
      <c r="R19" s="8">
        <f>IFERROR('DEUDA TOTAL'!R26/'ING. LIBRE DISP.'!R26,"")</f>
        <v>0.6310910971642375</v>
      </c>
      <c r="S19" s="8">
        <f>IFERROR('DEUDA TOTAL'!S26/'ING. LIBRE DISP.'!S26,"")</f>
        <v>0.63158832216513638</v>
      </c>
      <c r="T19" s="8">
        <f>IFERROR('DEUDA TOTAL'!T26/'ING. LIBRE DISP.'!T26,"")</f>
        <v>0.6066951127615553</v>
      </c>
      <c r="U19" s="8">
        <f>IFERROR('DEUDA TOTAL'!U26/'ING. LIBRE DISP.'!U26,"")</f>
        <v>0.6809494653583178</v>
      </c>
      <c r="V19" s="8">
        <f>IFERROR('DEUDA TOTAL'!V26/'ING. LIBRE DISP.'!V26,"")</f>
        <v>0.54218495841214909</v>
      </c>
      <c r="W19" s="8">
        <f>IFERROR('DEUDA TOTAL'!W26/'ING. LIBRE DISP.'!W26,"")</f>
        <v>0.5607264829153551</v>
      </c>
      <c r="X19" s="8">
        <f>IFERROR('DEUDA TOTAL'!X26/'ING. LIBRE DISP.'!X26,"")</f>
        <v>0.58047146050199949</v>
      </c>
      <c r="Y19" s="8">
        <f>IFERROR('DEUDA TOTAL'!Y26/'ING. LIBRE DISP.'!Y26,"")</f>
        <v>0.58047146050199949</v>
      </c>
      <c r="Z19" s="8">
        <f>IFERROR('DEUDA TOTAL'!Z26/'ING. LIBRE DISP.'!Z26,"")</f>
        <v>0.56732463756879026</v>
      </c>
      <c r="AA19" s="8">
        <f>IFERROR('DEUDA TOTAL'!AA26/'ING. LIBRE DISP.'!AA26,"")</f>
        <v>0.54250616255203177</v>
      </c>
      <c r="AB19" s="8">
        <f>IFERROR('DEUDA TOTAL'!AB26/'ING. LIBRE DISP.'!AB26,"")</f>
        <v>0.5063691962470882</v>
      </c>
      <c r="AC19" s="8">
        <f>IFERROR('DEUDA TOTAL'!AC26/'ING. LIBRE DISP.'!AC26,"")</f>
        <v>0.4875779282201691</v>
      </c>
      <c r="AD19" s="8">
        <f>IFERROR('DEUDA TOTAL'!AD26/'ING. LIBRE DISP.'!AD26,"")</f>
        <v>0.48756222132230786</v>
      </c>
      <c r="AE19" s="8">
        <f>IFERROR('DEUDA TOTAL'!AE26/'ING. LIBRE DISP.'!AE26,"")</f>
        <v>0.47573556261752448</v>
      </c>
      <c r="AF19" s="8">
        <f>IFERROR('DEUDA TOTAL'!AF26/'ING. LIBRE DISP.'!AF26,"")</f>
        <v>0.46521475111040028</v>
      </c>
      <c r="AG19" s="8">
        <f>IFERROR('DEUDA TOTAL'!AG26/'ING. LIBRE DISP.'!AG26,"")</f>
        <v>0.44407514314860125</v>
      </c>
      <c r="AH19" s="8">
        <f>IFERROR('DEUDA TOTAL'!AH26/'ING. LIBRE DISP.'!AH26,"")</f>
        <v>0.44179340723078786</v>
      </c>
      <c r="AI19" s="8">
        <f>IFERROR('DEUDA TOTAL'!AI26/'ING. LIBRE DISP.'!AI26,"")</f>
        <v>0.44227032109653575</v>
      </c>
      <c r="AJ19" s="8">
        <f>IFERROR('DEUDA TOTAL'!AJ26/'ING. LIBRE DISP.'!AJ26,"")</f>
        <v>0.42073518438648949</v>
      </c>
      <c r="AK19" s="8">
        <f>IFERROR('DEUDA TOTAL'!AK26/'ING. LIBRE DISP.'!AK26,"")</f>
        <v>0.41127767840992191</v>
      </c>
      <c r="AL19" s="8">
        <f>IFERROR('DEUDA TOTAL'!AF26/'ING. LIBRE DISP.'!AF26,"")</f>
        <v>0.46521475111040028</v>
      </c>
      <c r="AM19" s="8">
        <f>IFERROR('DEUDA TOTAL'!AG26/'ING. LIBRE DISP.'!AG26,"")</f>
        <v>0.44407514314860125</v>
      </c>
      <c r="AN19" s="8">
        <f>IFERROR('DEUDA TOTAL'!AH26/'ING. LIBRE DISP.'!AH26,"")</f>
        <v>0.44179340723078786</v>
      </c>
      <c r="AO19" s="8">
        <f>IFERROR('DEUDA TOTAL'!AI26/'ING. LIBRE DISP.'!AI26,"")</f>
        <v>0.44227032109653575</v>
      </c>
      <c r="AP19" s="8">
        <f>IFERROR('DEUDA TOTAL'!AJ26/'ING. LIBRE DISP.'!AJ26,"")</f>
        <v>0.42073518438648949</v>
      </c>
      <c r="AQ19" s="8">
        <f>IFERROR('DEUDA TOTAL'!AK26/'ING. LIBRE DISP.'!AK26,"")</f>
        <v>0.41127767840992191</v>
      </c>
      <c r="AR19" s="8">
        <f>IFERROR('DEUDA TOTAL'!AL26/'ING. LIBRE DISP.'!AL26,"")</f>
        <v>0.40661288428240411</v>
      </c>
      <c r="AS19" s="8">
        <f>IFERROR('DEUDA TOTAL'!AM26/'ING. LIBRE DISP.'!AM26,"")</f>
        <v>0.39975355593915335</v>
      </c>
      <c r="AT19" s="8">
        <f>IFERROR('DEUDA TOTAL'!AN26/'ING. LIBRE DISP.'!AN26,"")</f>
        <v>0.39975355593915335</v>
      </c>
      <c r="AU19" s="8">
        <f>IFERROR('DEUDA TOTAL'!AO26/'ING. LIBRE DISP.'!AO26,"")</f>
        <v>0.39059068707337186</v>
      </c>
    </row>
    <row r="20" spans="1:47" x14ac:dyDescent="0.25">
      <c r="A20" s="1" t="s">
        <v>18</v>
      </c>
      <c r="B20" s="8">
        <f>IFERROR('DEUDA TOTAL'!B27/'ING. LIBRE DISP.'!B27,"")</f>
        <v>0.86195386447690092</v>
      </c>
      <c r="C20" s="8">
        <f>IFERROR('DEUDA TOTAL'!C27/'ING. LIBRE DISP.'!C27,"")</f>
        <v>0.71486547422215541</v>
      </c>
      <c r="D20" s="8">
        <f>IFERROR('DEUDA TOTAL'!D27/'ING. LIBRE DISP.'!D27,"")</f>
        <v>0.66223590317615788</v>
      </c>
      <c r="E20" s="8">
        <f>IFERROR('DEUDA TOTAL'!E27/'ING. LIBRE DISP.'!E27,"")</f>
        <v>0.78081621321488059</v>
      </c>
      <c r="F20" s="8">
        <f>IFERROR('DEUDA TOTAL'!F27/'ING. LIBRE DISP.'!F27,"")</f>
        <v>0.77618324824065132</v>
      </c>
      <c r="G20" s="8">
        <f>IFERROR('DEUDA TOTAL'!G27/'ING. LIBRE DISP.'!G27,"")</f>
        <v>0.75605633802816896</v>
      </c>
      <c r="H20" s="8">
        <f>IFERROR('DEUDA TOTAL'!H27/'ING. LIBRE DISP.'!H27,"")</f>
        <v>0.71280043208209565</v>
      </c>
      <c r="I20" s="8">
        <f>IFERROR('DEUDA TOTAL'!I27/'ING. LIBRE DISP.'!I27,"")</f>
        <v>0.7301069372086646</v>
      </c>
      <c r="J20" s="8">
        <f>IFERROR('DEUDA TOTAL'!J27/'ING. LIBRE DISP.'!J27,"")</f>
        <v>0.79773798303487276</v>
      </c>
      <c r="K20" s="8">
        <f>IFERROR('DEUDA TOTAL'!K27/'ING. LIBRE DISP.'!K27,"")</f>
        <v>0.79777837619496439</v>
      </c>
      <c r="L20" s="8">
        <f>IFERROR('DEUDA TOTAL'!L27/'ING. LIBRE DISP.'!L27,"")</f>
        <v>0.71515402511663029</v>
      </c>
      <c r="M20" s="8">
        <f>IFERROR('DEUDA TOTAL'!M27/'ING. LIBRE DISP.'!M27,"")</f>
        <v>0.71820470001694148</v>
      </c>
      <c r="N20" s="8">
        <f>IFERROR('DEUDA TOTAL'!N27/'ING. LIBRE DISP.'!N27,"")</f>
        <v>0.80633235724743779</v>
      </c>
      <c r="O20" s="8">
        <f>IFERROR('DEUDA TOTAL'!O27/'ING. LIBRE DISP.'!O27,"")</f>
        <v>0.78338643859354906</v>
      </c>
      <c r="P20" s="8">
        <f>IFERROR('DEUDA TOTAL'!P27/'ING. LIBRE DISP.'!P27,"")</f>
        <v>0.78338701040972869</v>
      </c>
      <c r="Q20" s="8">
        <f>IFERROR('DEUDA TOTAL'!Q27/'ING. LIBRE DISP.'!Q27,"")</f>
        <v>0.80323599875004348</v>
      </c>
      <c r="R20" s="8">
        <f>IFERROR('DEUDA TOTAL'!R27/'ING. LIBRE DISP.'!R27,"")</f>
        <v>0.83062511283251261</v>
      </c>
      <c r="S20" s="8">
        <f>IFERROR('DEUDA TOTAL'!S27/'ING. LIBRE DISP.'!S27,"")</f>
        <v>0.80577312040459714</v>
      </c>
      <c r="T20" s="8">
        <f>IFERROR('DEUDA TOTAL'!T27/'ING. LIBRE DISP.'!T27,"")</f>
        <v>0.86263680803652509</v>
      </c>
      <c r="U20" s="8">
        <f>IFERROR('DEUDA TOTAL'!U27/'ING. LIBRE DISP.'!U27,"")</f>
        <v>0.71252447726672763</v>
      </c>
      <c r="V20" s="8">
        <f>IFERROR('DEUDA TOTAL'!V27/'ING. LIBRE DISP.'!V27,"")</f>
        <v>0.62313560828832681</v>
      </c>
      <c r="W20" s="8">
        <f>IFERROR('DEUDA TOTAL'!W27/'ING. LIBRE DISP.'!W27,"")</f>
        <v>0.67487035226394343</v>
      </c>
      <c r="X20" s="8">
        <f>IFERROR('DEUDA TOTAL'!X27/'ING. LIBRE DISP.'!X27,"")</f>
        <v>0.76712989735729631</v>
      </c>
      <c r="Y20" s="8">
        <f>IFERROR('DEUDA TOTAL'!Y27/'ING. LIBRE DISP.'!Y27,"")</f>
        <v>0.76712989740379223</v>
      </c>
      <c r="Z20" s="8">
        <f>IFERROR('DEUDA TOTAL'!Z27/'ING. LIBRE DISP.'!Z27,"")</f>
        <v>0.6786079542547554</v>
      </c>
      <c r="AA20" s="8">
        <f>IFERROR('DEUDA TOTAL'!AA27/'ING. LIBRE DISP.'!AA27,"")</f>
        <v>0.62342968593528747</v>
      </c>
      <c r="AB20" s="8">
        <f>IFERROR('DEUDA TOTAL'!AB27/'ING. LIBRE DISP.'!AB27,"")</f>
        <v>0.5967981298792826</v>
      </c>
      <c r="AC20" s="8">
        <f>IFERROR('DEUDA TOTAL'!AC27/'ING. LIBRE DISP.'!AC27,"")</f>
        <v>0.62165307322856311</v>
      </c>
      <c r="AD20" s="8">
        <f>IFERROR('DEUDA TOTAL'!AD27/'ING. LIBRE DISP.'!AD27,"")</f>
        <v>0.63975544663495898</v>
      </c>
      <c r="AE20" s="8">
        <f>IFERROR('DEUDA TOTAL'!AE27/'ING. LIBRE DISP.'!AE27,"")</f>
        <v>0.55519264793086809</v>
      </c>
      <c r="AF20" s="8">
        <f>IFERROR('DEUDA TOTAL'!AF27/'ING. LIBRE DISP.'!AF27,"")</f>
        <v>0.53298952528199628</v>
      </c>
      <c r="AG20" s="8">
        <f>IFERROR('DEUDA TOTAL'!AG27/'ING. LIBRE DISP.'!AG27,"")</f>
        <v>0.54808455048373805</v>
      </c>
      <c r="AH20" s="8">
        <f>IFERROR('DEUDA TOTAL'!AH27/'ING. LIBRE DISP.'!AH27,"")</f>
        <v>0.52943818227836792</v>
      </c>
      <c r="AI20" s="8">
        <f>IFERROR('DEUDA TOTAL'!AI27/'ING. LIBRE DISP.'!AI27,"")</f>
        <v>0.53096345597218841</v>
      </c>
      <c r="AJ20" s="8">
        <f>IFERROR('DEUDA TOTAL'!AJ27/'ING. LIBRE DISP.'!AJ27,"")</f>
        <v>0.52450334784641572</v>
      </c>
      <c r="AK20" s="8">
        <f>IFERROR('DEUDA TOTAL'!AK27/'ING. LIBRE DISP.'!AK27,"")</f>
        <v>0.50678724034226286</v>
      </c>
      <c r="AL20" s="8">
        <f>IFERROR('DEUDA TOTAL'!AF27/'ING. LIBRE DISP.'!AF27,"")</f>
        <v>0.53298952528199628</v>
      </c>
      <c r="AM20" s="8">
        <f>IFERROR('DEUDA TOTAL'!AG27/'ING. LIBRE DISP.'!AG27,"")</f>
        <v>0.54808455048373805</v>
      </c>
      <c r="AN20" s="8">
        <f>IFERROR('DEUDA TOTAL'!AH27/'ING. LIBRE DISP.'!AH27,"")</f>
        <v>0.52943818227836792</v>
      </c>
      <c r="AO20" s="8">
        <f>IFERROR('DEUDA TOTAL'!AI27/'ING. LIBRE DISP.'!AI27,"")</f>
        <v>0.53096345597218841</v>
      </c>
      <c r="AP20" s="8">
        <f>IFERROR('DEUDA TOTAL'!AJ27/'ING. LIBRE DISP.'!AJ27,"")</f>
        <v>0.52450334784641572</v>
      </c>
      <c r="AQ20" s="8">
        <f>IFERROR('DEUDA TOTAL'!AK27/'ING. LIBRE DISP.'!AK27,"")</f>
        <v>0.50678724034226286</v>
      </c>
      <c r="AR20" s="8">
        <f>IFERROR('DEUDA TOTAL'!AL27/'ING. LIBRE DISP.'!AL27,"")</f>
        <v>0.53702374189962265</v>
      </c>
      <c r="AS20" s="8">
        <f>IFERROR('DEUDA TOTAL'!AM27/'ING. LIBRE DISP.'!AM27,"")</f>
        <v>0.54221324863109677</v>
      </c>
      <c r="AT20" s="8">
        <f>IFERROR('DEUDA TOTAL'!AN27/'ING. LIBRE DISP.'!AN27,"")</f>
        <v>0.54407321295166422</v>
      </c>
      <c r="AU20" s="8">
        <f>IFERROR('DEUDA TOTAL'!AO27/'ING. LIBRE DISP.'!AO27,"")</f>
        <v>0.52911638688582918</v>
      </c>
    </row>
    <row r="21" spans="1:47" x14ac:dyDescent="0.25">
      <c r="A21" s="1" t="s">
        <v>19</v>
      </c>
      <c r="B21" s="8">
        <f>IFERROR('DEUDA TOTAL'!B28/'ING. LIBRE DISP.'!B28,"")</f>
        <v>1.1729512172738834</v>
      </c>
      <c r="C21" s="8">
        <f>IFERROR('DEUDA TOTAL'!C28/'ING. LIBRE DISP.'!C28,"")</f>
        <v>1.1405719825496849</v>
      </c>
      <c r="D21" s="8">
        <f>IFERROR('DEUDA TOTAL'!D28/'ING. LIBRE DISP.'!D28,"")</f>
        <v>1.124456548898106</v>
      </c>
      <c r="E21" s="8">
        <f>IFERROR('DEUDA TOTAL'!E28/'ING. LIBRE DISP.'!E28,"")</f>
        <v>1.2074576105306942</v>
      </c>
      <c r="F21" s="8">
        <f>IFERROR('DEUDA TOTAL'!F28/'ING. LIBRE DISP.'!F28,"")</f>
        <v>1.2147991335171326</v>
      </c>
      <c r="G21" s="8">
        <f>IFERROR('DEUDA TOTAL'!G28/'ING. LIBRE DISP.'!G28,"")</f>
        <v>1.2064568438121914</v>
      </c>
      <c r="H21" s="8">
        <f>IFERROR('DEUDA TOTAL'!H28/'ING. LIBRE DISP.'!H28,"")</f>
        <v>1.1761120975094774</v>
      </c>
      <c r="I21" s="8">
        <f>IFERROR('DEUDA TOTAL'!I28/'ING. LIBRE DISP.'!I28,"")</f>
        <v>1.1472967320138561</v>
      </c>
      <c r="J21" s="8">
        <f>IFERROR('DEUDA TOTAL'!J28/'ING. LIBRE DISP.'!J28,"")</f>
        <v>1.1775320312732247</v>
      </c>
      <c r="K21" s="8">
        <f>IFERROR('DEUDA TOTAL'!K28/'ING. LIBRE DISP.'!K28,"")</f>
        <v>1.1781274165724824</v>
      </c>
      <c r="L21" s="8">
        <f>IFERROR('DEUDA TOTAL'!L28/'ING. LIBRE DISP.'!L28,"")</f>
        <v>1.0964471120870065</v>
      </c>
      <c r="M21" s="8">
        <f>IFERROR('DEUDA TOTAL'!M28/'ING. LIBRE DISP.'!M28,"")</f>
        <v>1.0503599269274795</v>
      </c>
      <c r="N21" s="8">
        <f>IFERROR('DEUDA TOTAL'!N28/'ING. LIBRE DISP.'!N28,"")</f>
        <v>1.082153524492234</v>
      </c>
      <c r="O21" s="8">
        <f>IFERROR('DEUDA TOTAL'!O28/'ING. LIBRE DISP.'!O28,"")</f>
        <v>1.1287763184780386</v>
      </c>
      <c r="P21" s="8">
        <f>IFERROR('DEUDA TOTAL'!P28/'ING. LIBRE DISP.'!P28,"")</f>
        <v>1.1273431618361336</v>
      </c>
      <c r="Q21" s="8">
        <f>IFERROR('DEUDA TOTAL'!Q28/'ING. LIBRE DISP.'!Q28,"")</f>
        <v>1.099780492766969</v>
      </c>
      <c r="R21" s="8">
        <f>IFERROR('DEUDA TOTAL'!R28/'ING. LIBRE DISP.'!R28,"")</f>
        <v>1.1944708809980578</v>
      </c>
      <c r="S21" s="8">
        <f>IFERROR('DEUDA TOTAL'!S28/'ING. LIBRE DISP.'!S28,"")</f>
        <v>1.2534486348207188</v>
      </c>
      <c r="T21" s="8">
        <f>IFERROR('DEUDA TOTAL'!T28/'ING. LIBRE DISP.'!T28,"")</f>
        <v>1.2127138119853429</v>
      </c>
      <c r="U21" s="8">
        <f>IFERROR('DEUDA TOTAL'!U28/'ING. LIBRE DISP.'!U28,"")</f>
        <v>1.1453955046606827</v>
      </c>
      <c r="V21" s="8">
        <f>IFERROR('DEUDA TOTAL'!V28/'ING. LIBRE DISP.'!V28,"")</f>
        <v>1.0674033790169231</v>
      </c>
      <c r="W21" s="8">
        <f>IFERROR('DEUDA TOTAL'!W28/'ING. LIBRE DISP.'!W28,"")</f>
        <v>1.0679762540100308</v>
      </c>
      <c r="X21" s="8">
        <f>IFERROR('DEUDA TOTAL'!X28/'ING. LIBRE DISP.'!X28,"")</f>
        <v>1.1053489971951072</v>
      </c>
      <c r="Y21" s="8">
        <f>IFERROR('DEUDA TOTAL'!Y28/'ING. LIBRE DISP.'!Y28,"")</f>
        <v>1.1052705184404845</v>
      </c>
      <c r="Z21" s="8">
        <f>IFERROR('DEUDA TOTAL'!Z28/'ING. LIBRE DISP.'!Z28,"")</f>
        <v>1.036829456414939</v>
      </c>
      <c r="AA21" s="8">
        <f>IFERROR('DEUDA TOTAL'!AA28/'ING. LIBRE DISP.'!AA28,"")</f>
        <v>0.99622891973262695</v>
      </c>
      <c r="AB21" s="8">
        <f>IFERROR('DEUDA TOTAL'!AB28/'ING. LIBRE DISP.'!AB28,"")</f>
        <v>0.96851769894719086</v>
      </c>
      <c r="AC21" s="8">
        <f>IFERROR('DEUDA TOTAL'!AC28/'ING. LIBRE DISP.'!AC28,"")</f>
        <v>0.96056781535014202</v>
      </c>
      <c r="AD21" s="8">
        <f>IFERROR('DEUDA TOTAL'!AD28/'ING. LIBRE DISP.'!AD28,"")</f>
        <v>0.95842712993890489</v>
      </c>
      <c r="AE21" s="8">
        <f>IFERROR('DEUDA TOTAL'!AE28/'ING. LIBRE DISP.'!AE28,"")</f>
        <v>0.9490554160620116</v>
      </c>
      <c r="AF21" s="8">
        <f>IFERROR('DEUDA TOTAL'!AF28/'ING. LIBRE DISP.'!AF28,"")</f>
        <v>0.92528067164025229</v>
      </c>
      <c r="AG21" s="8">
        <f>IFERROR('DEUDA TOTAL'!AG28/'ING. LIBRE DISP.'!AG28,"")</f>
        <v>0.88373281037691964</v>
      </c>
      <c r="AH21" s="8">
        <f>IFERROR('DEUDA TOTAL'!AH28/'ING. LIBRE DISP.'!AH28,"")</f>
        <v>0.87459541141805053</v>
      </c>
      <c r="AI21" s="8">
        <f>IFERROR('DEUDA TOTAL'!AI28/'ING. LIBRE DISP.'!AI28,"")</f>
        <v>0.87450560260209786</v>
      </c>
      <c r="AJ21" s="8">
        <f>IFERROR('DEUDA TOTAL'!AJ28/'ING. LIBRE DISP.'!AJ28,"")</f>
        <v>0.90868073849246733</v>
      </c>
      <c r="AK21" s="8">
        <f>IFERROR('DEUDA TOTAL'!AK28/'ING. LIBRE DISP.'!AK28,"")</f>
        <v>0.89207713326560667</v>
      </c>
      <c r="AL21" s="8">
        <f>IFERROR('DEUDA TOTAL'!AF28/'ING. LIBRE DISP.'!AF28,"")</f>
        <v>0.92528067164025229</v>
      </c>
      <c r="AM21" s="8">
        <f>IFERROR('DEUDA TOTAL'!AG28/'ING. LIBRE DISP.'!AG28,"")</f>
        <v>0.88373281037691964</v>
      </c>
      <c r="AN21" s="8">
        <f>IFERROR('DEUDA TOTAL'!AH28/'ING. LIBRE DISP.'!AH28,"")</f>
        <v>0.87459541141805053</v>
      </c>
      <c r="AO21" s="8">
        <f>IFERROR('DEUDA TOTAL'!AI28/'ING. LIBRE DISP.'!AI28,"")</f>
        <v>0.87450560260209786</v>
      </c>
      <c r="AP21" s="8">
        <f>IFERROR('DEUDA TOTAL'!AJ28/'ING. LIBRE DISP.'!AJ28,"")</f>
        <v>0.90868073849246733</v>
      </c>
      <c r="AQ21" s="8">
        <f>IFERROR('DEUDA TOTAL'!AK28/'ING. LIBRE DISP.'!AK28,"")</f>
        <v>0.89207713326560667</v>
      </c>
      <c r="AR21" s="8">
        <f>IFERROR('DEUDA TOTAL'!AL28/'ING. LIBRE DISP.'!AL28,"")</f>
        <v>0.92703828976577651</v>
      </c>
      <c r="AS21" s="8">
        <f>IFERROR('DEUDA TOTAL'!AM28/'ING. LIBRE DISP.'!AM28,"")</f>
        <v>0.95339540840956705</v>
      </c>
      <c r="AT21" s="8">
        <f>IFERROR('DEUDA TOTAL'!AN28/'ING. LIBRE DISP.'!AN28,"")</f>
        <v>0.89417180346097902</v>
      </c>
      <c r="AU21" s="8">
        <f>IFERROR('DEUDA TOTAL'!AO28/'ING. LIBRE DISP.'!AO28,"")</f>
        <v>0.94659274927755122</v>
      </c>
    </row>
    <row r="22" spans="1:47" x14ac:dyDescent="0.25">
      <c r="A22" s="1" t="s">
        <v>20</v>
      </c>
      <c r="B22" s="8">
        <f>IFERROR('DEUDA TOTAL'!B29/'ING. LIBRE DISP.'!B29,"")</f>
        <v>0.88633400641550397</v>
      </c>
      <c r="C22" s="8">
        <f>IFERROR('DEUDA TOTAL'!C29/'ING. LIBRE DISP.'!C29,"")</f>
        <v>0.85380627875822701</v>
      </c>
      <c r="D22" s="8">
        <f>IFERROR('DEUDA TOTAL'!D29/'ING. LIBRE DISP.'!D29,"")</f>
        <v>0.81070283045411062</v>
      </c>
      <c r="E22" s="8">
        <f>IFERROR('DEUDA TOTAL'!E29/'ING. LIBRE DISP.'!E29,"")</f>
        <v>0.82412141434798991</v>
      </c>
      <c r="F22" s="8">
        <f>IFERROR('DEUDA TOTAL'!F29/'ING. LIBRE DISP.'!F29,"")</f>
        <v>0.82988293951875136</v>
      </c>
      <c r="G22" s="8">
        <f>IFERROR('DEUDA TOTAL'!G29/'ING. LIBRE DISP.'!G29,"")</f>
        <v>0.80769025651965232</v>
      </c>
      <c r="H22" s="8">
        <f>IFERROR('DEUDA TOTAL'!H29/'ING. LIBRE DISP.'!H29,"")</f>
        <v>0.84327698309492849</v>
      </c>
      <c r="I22" s="8">
        <f>IFERROR('DEUDA TOTAL'!I29/'ING. LIBRE DISP.'!I29,"")</f>
        <v>0.80141275708836357</v>
      </c>
      <c r="J22" s="8">
        <f>IFERROR('DEUDA TOTAL'!J29/'ING. LIBRE DISP.'!J29,"")</f>
        <v>0.81203788836532187</v>
      </c>
      <c r="K22" s="8">
        <f>IFERROR('DEUDA TOTAL'!K29/'ING. LIBRE DISP.'!K29,"")</f>
        <v>0.82307401079485876</v>
      </c>
      <c r="L22" s="8">
        <f>IFERROR('DEUDA TOTAL'!L29/'ING. LIBRE DISP.'!L29,"")</f>
        <v>0.75608223027434751</v>
      </c>
      <c r="M22" s="8">
        <f>IFERROR('DEUDA TOTAL'!M29/'ING. LIBRE DISP.'!M29,"")</f>
        <v>0.74552462069854586</v>
      </c>
      <c r="N22" s="8">
        <f>IFERROR('DEUDA TOTAL'!N29/'ING. LIBRE DISP.'!N29,"")</f>
        <v>0.6920697127372708</v>
      </c>
      <c r="O22" s="8">
        <f>IFERROR('DEUDA TOTAL'!O29/'ING. LIBRE DISP.'!O29,"")</f>
        <v>0.66047426649461638</v>
      </c>
      <c r="P22" s="8">
        <f>IFERROR('DEUDA TOTAL'!P29/'ING. LIBRE DISP.'!P29,"")</f>
        <v>0.67675579686907206</v>
      </c>
      <c r="Q22" s="8">
        <f>IFERROR('DEUDA TOTAL'!Q29/'ING. LIBRE DISP.'!Q29,"")</f>
        <v>0.59757988936163153</v>
      </c>
      <c r="R22" s="8">
        <f>IFERROR('DEUDA TOTAL'!R29/'ING. LIBRE DISP.'!R29,"")</f>
        <v>0.6110750099103196</v>
      </c>
      <c r="S22" s="8">
        <f>IFERROR('DEUDA TOTAL'!S29/'ING. LIBRE DISP.'!S29,"")</f>
        <v>0.60360800757467703</v>
      </c>
      <c r="T22" s="8">
        <f>IFERROR('DEUDA TOTAL'!T29/'ING. LIBRE DISP.'!T29,"")</f>
        <v>0.63500779415682485</v>
      </c>
      <c r="U22" s="8">
        <f>IFERROR('DEUDA TOTAL'!U29/'ING. LIBRE DISP.'!U29,"")</f>
        <v>0.6507906192442735</v>
      </c>
      <c r="V22" s="8">
        <f>IFERROR('DEUDA TOTAL'!V29/'ING. LIBRE DISP.'!V29,"")</f>
        <v>0.63762322549091388</v>
      </c>
      <c r="W22" s="8">
        <f>IFERROR('DEUDA TOTAL'!W29/'ING. LIBRE DISP.'!W29,"")</f>
        <v>0.66696761629571022</v>
      </c>
      <c r="X22" s="8">
        <f>IFERROR('DEUDA TOTAL'!X29/'ING. LIBRE DISP.'!X29,"")</f>
        <v>0.68020695896105943</v>
      </c>
      <c r="Y22" s="8">
        <f>IFERROR('DEUDA TOTAL'!Y29/'ING. LIBRE DISP.'!Y29,"")</f>
        <v>0.68027993096803374</v>
      </c>
      <c r="Z22" s="8">
        <f>IFERROR('DEUDA TOTAL'!Z29/'ING. LIBRE DISP.'!Z29,"")</f>
        <v>0.58780540129876002</v>
      </c>
      <c r="AA22" s="8">
        <f>IFERROR('DEUDA TOTAL'!AA29/'ING. LIBRE DISP.'!AA29,"")</f>
        <v>0.53499125673894443</v>
      </c>
      <c r="AB22" s="8">
        <f>IFERROR('DEUDA TOTAL'!AB29/'ING. LIBRE DISP.'!AB29,"")</f>
        <v>0.50288931113478508</v>
      </c>
      <c r="AC22" s="8">
        <f>IFERROR('DEUDA TOTAL'!AC29/'ING. LIBRE DISP.'!AC29,"")</f>
        <v>0.47738726962733541</v>
      </c>
      <c r="AD22" s="8">
        <f>IFERROR('DEUDA TOTAL'!AD29/'ING. LIBRE DISP.'!AD29,"")</f>
        <v>0.47970522219796324</v>
      </c>
      <c r="AE22" s="8">
        <f>IFERROR('DEUDA TOTAL'!AE29/'ING. LIBRE DISP.'!AE29,"")</f>
        <v>0.48844657727134283</v>
      </c>
      <c r="AF22" s="8">
        <f>IFERROR('DEUDA TOTAL'!AF29/'ING. LIBRE DISP.'!AF29,"")</f>
        <v>0.4842883659235972</v>
      </c>
      <c r="AG22" s="8">
        <f>IFERROR('DEUDA TOTAL'!AG29/'ING. LIBRE DISP.'!AG29,"")</f>
        <v>0.45488441263138729</v>
      </c>
      <c r="AH22" s="8">
        <f>IFERROR('DEUDA TOTAL'!AH29/'ING. LIBRE DISP.'!AH29,"")</f>
        <v>0.44294312669858016</v>
      </c>
      <c r="AI22" s="8">
        <f>IFERROR('DEUDA TOTAL'!AI29/'ING. LIBRE DISP.'!AI29,"")</f>
        <v>0.44935847660705486</v>
      </c>
      <c r="AJ22" s="8">
        <f>IFERROR('DEUDA TOTAL'!AJ29/'ING. LIBRE DISP.'!AJ29,"")</f>
        <v>0.4143377445293645</v>
      </c>
      <c r="AK22" s="8">
        <f>IFERROR('DEUDA TOTAL'!AK29/'ING. LIBRE DISP.'!AK29,"")</f>
        <v>0.39008458113867117</v>
      </c>
      <c r="AL22" s="8">
        <f>IFERROR('DEUDA TOTAL'!AF29/'ING. LIBRE DISP.'!AF29,"")</f>
        <v>0.4842883659235972</v>
      </c>
      <c r="AM22" s="8">
        <f>IFERROR('DEUDA TOTAL'!AG29/'ING. LIBRE DISP.'!AG29,"")</f>
        <v>0.45488441263138729</v>
      </c>
      <c r="AN22" s="8">
        <f>IFERROR('DEUDA TOTAL'!AH29/'ING. LIBRE DISP.'!AH29,"")</f>
        <v>0.44294312669858016</v>
      </c>
      <c r="AO22" s="8">
        <f>IFERROR('DEUDA TOTAL'!AI29/'ING. LIBRE DISP.'!AI29,"")</f>
        <v>0.44935847660705486</v>
      </c>
      <c r="AP22" s="8">
        <f>IFERROR('DEUDA TOTAL'!AJ29/'ING. LIBRE DISP.'!AJ29,"")</f>
        <v>0.4143377445293645</v>
      </c>
      <c r="AQ22" s="8">
        <f>IFERROR('DEUDA TOTAL'!AK29/'ING. LIBRE DISP.'!AK29,"")</f>
        <v>0.39008458113867117</v>
      </c>
      <c r="AR22" s="8">
        <f>IFERROR('DEUDA TOTAL'!AL29/'ING. LIBRE DISP.'!AL29,"")</f>
        <v>0.38427712708758888</v>
      </c>
      <c r="AS22" s="8">
        <f>IFERROR('DEUDA TOTAL'!AM29/'ING. LIBRE DISP.'!AM29,"")</f>
        <v>0.37892331566597159</v>
      </c>
      <c r="AT22" s="8">
        <f>IFERROR('DEUDA TOTAL'!AN29/'ING. LIBRE DISP.'!AN29,"")</f>
        <v>0.37892331566597159</v>
      </c>
      <c r="AU22" s="8">
        <f>IFERROR('DEUDA TOTAL'!AO29/'ING. LIBRE DISP.'!AO29,"")</f>
        <v>0.37624499836794828</v>
      </c>
    </row>
    <row r="23" spans="1:47" x14ac:dyDescent="0.25">
      <c r="A23" s="1" t="s">
        <v>21</v>
      </c>
      <c r="B23" s="8">
        <f>IFERROR('DEUDA TOTAL'!B30/'ING. LIBRE DISP.'!B30,"")</f>
        <v>0.50129103885804915</v>
      </c>
      <c r="C23" s="8">
        <f>IFERROR('DEUDA TOTAL'!C30/'ING. LIBRE DISP.'!C30,"")</f>
        <v>0.47280156116599587</v>
      </c>
      <c r="D23" s="8">
        <f>IFERROR('DEUDA TOTAL'!D30/'ING. LIBRE DISP.'!D30,"")</f>
        <v>0.44282378714940474</v>
      </c>
      <c r="E23" s="8">
        <f>IFERROR('DEUDA TOTAL'!E30/'ING. LIBRE DISP.'!E30,"")</f>
        <v>0.43596214511041009</v>
      </c>
      <c r="F23" s="8">
        <f>IFERROR('DEUDA TOTAL'!F30/'ING. LIBRE DISP.'!F30,"")</f>
        <v>0.42246554024010674</v>
      </c>
      <c r="G23" s="8">
        <f>IFERROR('DEUDA TOTAL'!G30/'ING. LIBRE DISP.'!G30,"")</f>
        <v>0.41265010692548115</v>
      </c>
      <c r="H23" s="8">
        <f>IFERROR('DEUDA TOTAL'!H30/'ING. LIBRE DISP.'!H30,"")</f>
        <v>0.40671947555312754</v>
      </c>
      <c r="I23" s="8">
        <f>IFERROR('DEUDA TOTAL'!I30/'ING. LIBRE DISP.'!I30,"")</f>
        <v>0.4114780907121392</v>
      </c>
      <c r="J23" s="8">
        <f>IFERROR('DEUDA TOTAL'!J30/'ING. LIBRE DISP.'!J30,"")</f>
        <v>0.39865409391189932</v>
      </c>
      <c r="K23" s="8">
        <f>IFERROR('DEUDA TOTAL'!K30/'ING. LIBRE DISP.'!K30,"")</f>
        <v>0.39865409391189932</v>
      </c>
      <c r="L23" s="8">
        <f>IFERROR('DEUDA TOTAL'!L30/'ING. LIBRE DISP.'!L30,"")</f>
        <v>0.38580624024877208</v>
      </c>
      <c r="M23" s="8">
        <f>IFERROR('DEUDA TOTAL'!M30/'ING. LIBRE DISP.'!M30,"")</f>
        <v>0.36725295297987215</v>
      </c>
      <c r="N23" s="8">
        <f>IFERROR('DEUDA TOTAL'!N30/'ING. LIBRE DISP.'!N30,"")</f>
        <v>0.35866846700320681</v>
      </c>
      <c r="O23" s="8">
        <f>IFERROR('DEUDA TOTAL'!O30/'ING. LIBRE DISP.'!O30,"")</f>
        <v>0.35120068175592734</v>
      </c>
      <c r="P23" s="8">
        <f>IFERROR('DEUDA TOTAL'!P30/'ING. LIBRE DISP.'!P30,"")</f>
        <v>0.3511997350541215</v>
      </c>
      <c r="Q23" s="8">
        <f>IFERROR('DEUDA TOTAL'!Q30/'ING. LIBRE DISP.'!Q30,"")</f>
        <v>0.34181799097302401</v>
      </c>
      <c r="R23" s="8">
        <f>IFERROR('DEUDA TOTAL'!R30/'ING. LIBRE DISP.'!R30,"")</f>
        <v>0.3631512777457388</v>
      </c>
      <c r="S23" s="8">
        <f>IFERROR('DEUDA TOTAL'!S30/'ING. LIBRE DISP.'!S30,"")</f>
        <v>0.35378330109327927</v>
      </c>
      <c r="T23" s="8">
        <f>IFERROR('DEUDA TOTAL'!T30/'ING. LIBRE DISP.'!T30,"")</f>
        <v>0.33769992718860792</v>
      </c>
      <c r="U23" s="8">
        <f>IFERROR('DEUDA TOTAL'!U30/'ING. LIBRE DISP.'!U30,"")</f>
        <v>0.36347667788182891</v>
      </c>
      <c r="V23" s="8">
        <f>IFERROR('DEUDA TOTAL'!V30/'ING. LIBRE DISP.'!V30,"")</f>
        <v>0.32517800606302455</v>
      </c>
      <c r="W23" s="8">
        <f>IFERROR('DEUDA TOTAL'!W30/'ING. LIBRE DISP.'!W30,"")</f>
        <v>0.32667700742987815</v>
      </c>
      <c r="X23" s="8">
        <f>IFERROR('DEUDA TOTAL'!X30/'ING. LIBRE DISP.'!X30,"")</f>
        <v>0.31004510132171703</v>
      </c>
      <c r="Y23" s="8">
        <f>IFERROR('DEUDA TOTAL'!Y30/'ING. LIBRE DISP.'!Y30,"")</f>
        <v>0.31004510132171698</v>
      </c>
      <c r="Z23" s="8">
        <f>IFERROR('DEUDA TOTAL'!Z30/'ING. LIBRE DISP.'!Z30,"")</f>
        <v>0.27868090610812352</v>
      </c>
      <c r="AA23" s="8">
        <f>IFERROR('DEUDA TOTAL'!AA30/'ING. LIBRE DISP.'!AA30,"")</f>
        <v>0.2749598593204578</v>
      </c>
      <c r="AB23" s="8">
        <f>IFERROR('DEUDA TOTAL'!AB30/'ING. LIBRE DISP.'!AB30,"")</f>
        <v>0.26026639060228463</v>
      </c>
      <c r="AC23" s="8">
        <f>IFERROR('DEUDA TOTAL'!AC30/'ING. LIBRE DISP.'!AC30,"")</f>
        <v>0.25160651774019643</v>
      </c>
      <c r="AD23" s="8">
        <f>IFERROR('DEUDA TOTAL'!AD30/'ING. LIBRE DISP.'!AD30,"")</f>
        <v>0.25439233311955339</v>
      </c>
      <c r="AE23" s="8">
        <f>IFERROR('DEUDA TOTAL'!AE30/'ING. LIBRE DISP.'!AE30,"")</f>
        <v>0.22229584053511497</v>
      </c>
      <c r="AF23" s="8">
        <f>IFERROR('DEUDA TOTAL'!AF30/'ING. LIBRE DISP.'!AF30,"")</f>
        <v>0.21183636350024768</v>
      </c>
      <c r="AG23" s="8">
        <f>IFERROR('DEUDA TOTAL'!AG30/'ING. LIBRE DISP.'!AG30,"")</f>
        <v>0.18998430099528316</v>
      </c>
      <c r="AH23" s="8">
        <f>IFERROR('DEUDA TOTAL'!AH30/'ING. LIBRE DISP.'!AH30,"")</f>
        <v>0.1855097435667073</v>
      </c>
      <c r="AI23" s="8">
        <f>IFERROR('DEUDA TOTAL'!AI30/'ING. LIBRE DISP.'!AI30,"")</f>
        <v>0.1855097435667073</v>
      </c>
      <c r="AJ23" s="8">
        <f>IFERROR('DEUDA TOTAL'!AJ30/'ING. LIBRE DISP.'!AJ30,"")</f>
        <v>0.17490615324679057</v>
      </c>
      <c r="AK23" s="8">
        <f>IFERROR('DEUDA TOTAL'!AK30/'ING. LIBRE DISP.'!AK30,"")</f>
        <v>0.1663839003597728</v>
      </c>
      <c r="AL23" s="8">
        <f>IFERROR('DEUDA TOTAL'!AF30/'ING. LIBRE DISP.'!AF30,"")</f>
        <v>0.21183636350024768</v>
      </c>
      <c r="AM23" s="8">
        <f>IFERROR('DEUDA TOTAL'!AG30/'ING. LIBRE DISP.'!AG30,"")</f>
        <v>0.18998430099528316</v>
      </c>
      <c r="AN23" s="8">
        <f>IFERROR('DEUDA TOTAL'!AH30/'ING. LIBRE DISP.'!AH30,"")</f>
        <v>0.1855097435667073</v>
      </c>
      <c r="AO23" s="8">
        <f>IFERROR('DEUDA TOTAL'!AI30/'ING. LIBRE DISP.'!AI30,"")</f>
        <v>0.1855097435667073</v>
      </c>
      <c r="AP23" s="8">
        <f>IFERROR('DEUDA TOTAL'!AJ30/'ING. LIBRE DISP.'!AJ30,"")</f>
        <v>0.17490615324679057</v>
      </c>
      <c r="AQ23" s="8">
        <f>IFERROR('DEUDA TOTAL'!AK30/'ING. LIBRE DISP.'!AK30,"")</f>
        <v>0.1663839003597728</v>
      </c>
      <c r="AR23" s="8">
        <f>IFERROR('DEUDA TOTAL'!AL30/'ING. LIBRE DISP.'!AL30,"")</f>
        <v>0.17072366159083549</v>
      </c>
      <c r="AS23" s="8">
        <f>IFERROR('DEUDA TOTAL'!AM30/'ING. LIBRE DISP.'!AM30,"")</f>
        <v>0.15863712276210937</v>
      </c>
      <c r="AT23" s="8">
        <f>IFERROR('DEUDA TOTAL'!AN30/'ING. LIBRE DISP.'!AN30,"")</f>
        <v>0.15863711939834751</v>
      </c>
      <c r="AU23" s="8">
        <f>IFERROR('DEUDA TOTAL'!AO30/'ING. LIBRE DISP.'!AO30,"")</f>
        <v>0.15552402358686251</v>
      </c>
    </row>
    <row r="24" spans="1:47" x14ac:dyDescent="0.25">
      <c r="A24" s="1" t="s">
        <v>22</v>
      </c>
      <c r="B24" s="8">
        <f>IFERROR('DEUDA TOTAL'!B31/'ING. LIBRE DISP.'!B31,"")</f>
        <v>0.20471590476914886</v>
      </c>
      <c r="C24" s="8">
        <f>IFERROR('DEUDA TOTAL'!C31/'ING. LIBRE DISP.'!C31,"")</f>
        <v>0.18536343690282397</v>
      </c>
      <c r="D24" s="8">
        <f>IFERROR('DEUDA TOTAL'!D31/'ING. LIBRE DISP.'!D31,"")</f>
        <v>0.17693836978131214</v>
      </c>
      <c r="E24" s="8">
        <f>IFERROR('DEUDA TOTAL'!E31/'ING. LIBRE DISP.'!E31,"")</f>
        <v>0.15256427696911984</v>
      </c>
      <c r="F24" s="8">
        <f>IFERROR('DEUDA TOTAL'!F31/'ING. LIBRE DISP.'!F31,"")</f>
        <v>0.15256427696911984</v>
      </c>
      <c r="G24" s="8">
        <f>IFERROR('DEUDA TOTAL'!G31/'ING. LIBRE DISP.'!G31,"")</f>
        <v>0.14579748510919921</v>
      </c>
      <c r="H24" s="8">
        <f>IFERROR('DEUDA TOTAL'!H31/'ING. LIBRE DISP.'!H31,"")</f>
        <v>0.13599100885891841</v>
      </c>
      <c r="I24" s="8">
        <f>IFERROR('DEUDA TOTAL'!I31/'ING. LIBRE DISP.'!I31,"")</f>
        <v>0.12960794083200144</v>
      </c>
      <c r="J24" s="8">
        <f>IFERROR('DEUDA TOTAL'!J31/'ING. LIBRE DISP.'!J31,"")</f>
        <v>0.11972285579033438</v>
      </c>
      <c r="K24" s="8">
        <f>IFERROR('DEUDA TOTAL'!K31/'ING. LIBRE DISP.'!K31,"")</f>
        <v>0.11972285579033438</v>
      </c>
      <c r="L24" s="8">
        <f>IFERROR('DEUDA TOTAL'!L31/'ING. LIBRE DISP.'!L31,"")</f>
        <v>0.11387361733439419</v>
      </c>
      <c r="M24" s="8">
        <f>IFERROR('DEUDA TOTAL'!M31/'ING. LIBRE DISP.'!M31,"")</f>
        <v>0.10473335012033941</v>
      </c>
      <c r="N24" s="8">
        <f>IFERROR('DEUDA TOTAL'!N31/'ING. LIBRE DISP.'!N31,"")</f>
        <v>2.3152474828516512E-2</v>
      </c>
      <c r="O24" s="8">
        <f>IFERROR('DEUDA TOTAL'!O31/'ING. LIBRE DISP.'!O31,"")</f>
        <v>1.4043660942637926E-2</v>
      </c>
      <c r="P24" s="8">
        <f>IFERROR('DEUDA TOTAL'!P31/'ING. LIBRE DISP.'!P31,"")</f>
        <v>8.9326078550296714E-2</v>
      </c>
      <c r="Q24" s="8">
        <f>IFERROR('DEUDA TOTAL'!Q31/'ING. LIBRE DISP.'!Q31,"")</f>
        <v>1.2765359991014266E-2</v>
      </c>
      <c r="R24" s="8">
        <f>IFERROR('DEUDA TOTAL'!R31/'ING. LIBRE DISP.'!R31,"")</f>
        <v>1.225072939790813E-2</v>
      </c>
      <c r="S24" s="8">
        <f>IFERROR('DEUDA TOTAL'!S31/'ING. LIBRE DISP.'!S31,"")</f>
        <v>1.0630469831078971E-2</v>
      </c>
      <c r="T24" s="8">
        <f>IFERROR('DEUDA TOTAL'!T31/'ING. LIBRE DISP.'!T31,"")</f>
        <v>9.4240290046670797E-3</v>
      </c>
      <c r="U24" s="8">
        <f>IFERROR('DEUDA TOTAL'!U31/'ING. LIBRE DISP.'!U31,"")</f>
        <v>8.1068469964441694E-3</v>
      </c>
      <c r="V24" s="8">
        <f>IFERROR('DEUDA TOTAL'!V31/'ING. LIBRE DISP.'!V31,"")</f>
        <v>0</v>
      </c>
      <c r="W24" s="8">
        <f>IFERROR('DEUDA TOTAL'!W31/'ING. LIBRE DISP.'!W31,"")</f>
        <v>0</v>
      </c>
      <c r="X24" s="8">
        <f>IFERROR('DEUDA TOTAL'!X31/'ING. LIBRE DISP.'!X31,"")</f>
        <v>0</v>
      </c>
      <c r="Y24" s="8">
        <f>IFERROR('DEUDA TOTAL'!Y31/'ING. LIBRE DISP.'!Y31,"")</f>
        <v>0</v>
      </c>
      <c r="Z24" s="8">
        <f>IFERROR('DEUDA TOTAL'!Z31/'ING. LIBRE DISP.'!Z31,"")</f>
        <v>0</v>
      </c>
      <c r="AA24" s="8">
        <f>IFERROR('DEUDA TOTAL'!AA31/'ING. LIBRE DISP.'!AA31,"")</f>
        <v>0</v>
      </c>
      <c r="AB24" s="8">
        <f>IFERROR('DEUDA TOTAL'!AB31/'ING. LIBRE DISP.'!AB31,"")</f>
        <v>0</v>
      </c>
      <c r="AC24" s="8">
        <f>IFERROR('DEUDA TOTAL'!AC31/'ING. LIBRE DISP.'!AC31,"")</f>
        <v>0</v>
      </c>
      <c r="AD24" s="8">
        <f>IFERROR('DEUDA TOTAL'!AD31/'ING. LIBRE DISP.'!AD31,"")</f>
        <v>0</v>
      </c>
      <c r="AE24" s="8">
        <f>IFERROR('DEUDA TOTAL'!AE31/'ING. LIBRE DISP.'!AE31,"")</f>
        <v>0</v>
      </c>
      <c r="AF24" s="8">
        <f>IFERROR('DEUDA TOTAL'!AF31/'ING. LIBRE DISP.'!AF31,"")</f>
        <v>0</v>
      </c>
      <c r="AG24" s="8">
        <f>IFERROR('DEUDA TOTAL'!AG31/'ING. LIBRE DISP.'!AG31,"")</f>
        <v>0</v>
      </c>
      <c r="AH24" s="8">
        <f>IFERROR('DEUDA TOTAL'!AH31/'ING. LIBRE DISP.'!AH31,"")</f>
        <v>5.2595813081251087E-2</v>
      </c>
      <c r="AI24" s="8">
        <f>IFERROR('DEUDA TOTAL'!AI31/'ING. LIBRE DISP.'!AI31,"")</f>
        <v>5.2595813081251074E-2</v>
      </c>
      <c r="AJ24" s="8">
        <f>IFERROR('DEUDA TOTAL'!AJ31/'ING. LIBRE DISP.'!AJ31,"")</f>
        <v>6.8685424153999267E-2</v>
      </c>
      <c r="AK24" s="8">
        <f>IFERROR('DEUDA TOTAL'!AK31/'ING. LIBRE DISP.'!AK31,"")</f>
        <v>8.6096007906956373E-2</v>
      </c>
      <c r="AL24" s="8">
        <f>IFERROR('DEUDA TOTAL'!AF31/'ING. LIBRE DISP.'!AF31,"")</f>
        <v>0</v>
      </c>
      <c r="AM24" s="8">
        <f>IFERROR('DEUDA TOTAL'!AG31/'ING. LIBRE DISP.'!AG31,"")</f>
        <v>0</v>
      </c>
      <c r="AN24" s="8">
        <f>IFERROR('DEUDA TOTAL'!AH31/'ING. LIBRE DISP.'!AH31,"")</f>
        <v>5.2595813081251087E-2</v>
      </c>
      <c r="AO24" s="8">
        <f>IFERROR('DEUDA TOTAL'!AI31/'ING. LIBRE DISP.'!AI31,"")</f>
        <v>5.2595813081251074E-2</v>
      </c>
      <c r="AP24" s="8">
        <f>IFERROR('DEUDA TOTAL'!AJ31/'ING. LIBRE DISP.'!AJ31,"")</f>
        <v>6.8685424153999267E-2</v>
      </c>
      <c r="AQ24" s="8">
        <f>IFERROR('DEUDA TOTAL'!AK31/'ING. LIBRE DISP.'!AK31,"")</f>
        <v>8.6096007906956373E-2</v>
      </c>
      <c r="AR24" s="8">
        <f>IFERROR('DEUDA TOTAL'!AL31/'ING. LIBRE DISP.'!AL31,"")</f>
        <v>8.190196088020163E-2</v>
      </c>
      <c r="AS24" s="8">
        <f>IFERROR('DEUDA TOTAL'!AM31/'ING. LIBRE DISP.'!AM31,"")</f>
        <v>7.3961639642479121E-2</v>
      </c>
      <c r="AT24" s="8">
        <f>IFERROR('DEUDA TOTAL'!AN31/'ING. LIBRE DISP.'!AN31,"")</f>
        <v>7.3961639642479107E-2</v>
      </c>
      <c r="AU24" s="8">
        <f>IFERROR('DEUDA TOTAL'!AO31/'ING. LIBRE DISP.'!AO31,"")</f>
        <v>6.5453025752133659E-2</v>
      </c>
    </row>
    <row r="25" spans="1:47" x14ac:dyDescent="0.25">
      <c r="A25" s="1" t="s">
        <v>23</v>
      </c>
      <c r="B25" s="8">
        <f>IFERROR('DEUDA TOTAL'!B32/'ING. LIBRE DISP.'!B32,"")</f>
        <v>1.7048695115046069</v>
      </c>
      <c r="C25" s="8">
        <f>IFERROR('DEUDA TOTAL'!C32/'ING. LIBRE DISP.'!C32,"")</f>
        <v>1.635776742665686</v>
      </c>
      <c r="D25" s="8">
        <f>IFERROR('DEUDA TOTAL'!D32/'ING. LIBRE DISP.'!D32,"")</f>
        <v>1.6149991918538871</v>
      </c>
      <c r="E25" s="8">
        <f>IFERROR('DEUDA TOTAL'!E32/'ING. LIBRE DISP.'!E32,"")</f>
        <v>1.5779148868849866</v>
      </c>
      <c r="F25" s="8">
        <f>IFERROR('DEUDA TOTAL'!F32/'ING. LIBRE DISP.'!F32,"")</f>
        <v>1.5471961529512139</v>
      </c>
      <c r="G25" s="8">
        <f>IFERROR('DEUDA TOTAL'!G32/'ING. LIBRE DISP.'!G32,"")</f>
        <v>1.5612796988943778</v>
      </c>
      <c r="H25" s="8">
        <f>IFERROR('DEUDA TOTAL'!H32/'ING. LIBRE DISP.'!H32,"")</f>
        <v>1.4576395510892688</v>
      </c>
      <c r="I25" s="8">
        <f>IFERROR('DEUDA TOTAL'!I32/'ING. LIBRE DISP.'!I32,"")</f>
        <v>1.4247834020603745</v>
      </c>
      <c r="J25" s="8">
        <f>IFERROR('DEUDA TOTAL'!J32/'ING. LIBRE DISP.'!J32,"")</f>
        <v>1.377641141809258</v>
      </c>
      <c r="K25" s="8">
        <f>IFERROR('DEUDA TOTAL'!K32/'ING. LIBRE DISP.'!K32,"")</f>
        <v>1.3803678909432358</v>
      </c>
      <c r="L25" s="8">
        <f>IFERROR('DEUDA TOTAL'!L32/'ING. LIBRE DISP.'!L32,"")</f>
        <v>1.2568803347072244</v>
      </c>
      <c r="M25" s="8">
        <f>IFERROR('DEUDA TOTAL'!M32/'ING. LIBRE DISP.'!M32,"")</f>
        <v>1.2697423629463558</v>
      </c>
      <c r="N25" s="8">
        <f>IFERROR('DEUDA TOTAL'!N32/'ING. LIBRE DISP.'!N32,"")</f>
        <v>1.2188135405242209</v>
      </c>
      <c r="O25" s="8">
        <f>IFERROR('DEUDA TOTAL'!O32/'ING. LIBRE DISP.'!O32,"")</f>
        <v>1.2636205262997036</v>
      </c>
      <c r="P25" s="8">
        <f>IFERROR('DEUDA TOTAL'!P32/'ING. LIBRE DISP.'!P32,"")</f>
        <v>1.3001977808637732</v>
      </c>
      <c r="Q25" s="8">
        <f>IFERROR('DEUDA TOTAL'!Q32/'ING. LIBRE DISP.'!Q32,"")</f>
        <v>1.3475192177884963</v>
      </c>
      <c r="R25" s="8">
        <f>IFERROR('DEUDA TOTAL'!R32/'ING. LIBRE DISP.'!R32,"")</f>
        <v>1.4666543745924507</v>
      </c>
      <c r="S25" s="8">
        <f>IFERROR('DEUDA TOTAL'!S32/'ING. LIBRE DISP.'!S32,"")</f>
        <v>1.4917997936961986</v>
      </c>
      <c r="T25" s="8">
        <f>IFERROR('DEUDA TOTAL'!T32/'ING. LIBRE DISP.'!T32,"")</f>
        <v>1.4416285530501125</v>
      </c>
      <c r="U25" s="8">
        <f>IFERROR('DEUDA TOTAL'!U32/'ING. LIBRE DISP.'!U32,"")</f>
        <v>1.5178158837308062</v>
      </c>
      <c r="V25" s="8">
        <f>IFERROR('DEUDA TOTAL'!V32/'ING. LIBRE DISP.'!V32,"")</f>
        <v>1.3567754097858522</v>
      </c>
      <c r="W25" s="8">
        <f>IFERROR('DEUDA TOTAL'!W32/'ING. LIBRE DISP.'!W32,"")</f>
        <v>1.3321737306173758</v>
      </c>
      <c r="X25" s="8">
        <f>IFERROR('DEUDA TOTAL'!X32/'ING. LIBRE DISP.'!X32,"")</f>
        <v>1.3689532408904037</v>
      </c>
      <c r="Y25" s="8">
        <f>IFERROR('DEUDA TOTAL'!Y32/'ING. LIBRE DISP.'!Y32,"")</f>
        <v>1.3304108055505224</v>
      </c>
      <c r="Z25" s="8">
        <f>IFERROR('DEUDA TOTAL'!Z32/'ING. LIBRE DISP.'!Z32,"")</f>
        <v>1.1815750872803956</v>
      </c>
      <c r="AA25" s="8">
        <f>IFERROR('DEUDA TOTAL'!AA32/'ING. LIBRE DISP.'!AA32,"")</f>
        <v>1.0342576187928816</v>
      </c>
      <c r="AB25" s="8">
        <f>IFERROR('DEUDA TOTAL'!AB32/'ING. LIBRE DISP.'!AB32,"")</f>
        <v>1.0264154945469199</v>
      </c>
      <c r="AC25" s="8">
        <f>IFERROR('DEUDA TOTAL'!AC32/'ING. LIBRE DISP.'!AC32,"")</f>
        <v>1.0651336918585077</v>
      </c>
      <c r="AD25" s="8">
        <f>IFERROR('DEUDA TOTAL'!AD32/'ING. LIBRE DISP.'!AD32,"")</f>
        <v>1.0651336918238987</v>
      </c>
      <c r="AE25" s="8">
        <f>IFERROR('DEUDA TOTAL'!AE32/'ING. LIBRE DISP.'!AE32,"")</f>
        <v>0.98351591887893541</v>
      </c>
      <c r="AF25" s="8">
        <f>IFERROR('DEUDA TOTAL'!AF32/'ING. LIBRE DISP.'!AF32,"")</f>
        <v>0.87145638658004998</v>
      </c>
      <c r="AG25" s="8">
        <f>IFERROR('DEUDA TOTAL'!AG32/'ING. LIBRE DISP.'!AG32,"")</f>
        <v>0.75601293259190983</v>
      </c>
      <c r="AH25" s="8">
        <f>IFERROR('DEUDA TOTAL'!AH32/'ING. LIBRE DISP.'!AH32,"")</f>
        <v>0.71069816877835679</v>
      </c>
      <c r="AI25" s="8">
        <f>IFERROR('DEUDA TOTAL'!AI32/'ING. LIBRE DISP.'!AI32,"")</f>
        <v>0.71069816878078063</v>
      </c>
      <c r="AJ25" s="8">
        <f>IFERROR('DEUDA TOTAL'!AJ32/'ING. LIBRE DISP.'!AJ32,"")</f>
        <v>0.69158311274331929</v>
      </c>
      <c r="AK25" s="8">
        <f>IFERROR('DEUDA TOTAL'!AK32/'ING. LIBRE DISP.'!AK32,"")</f>
        <v>0.7044946142013736</v>
      </c>
      <c r="AL25" s="8">
        <f>IFERROR('DEUDA TOTAL'!AF32/'ING. LIBRE DISP.'!AF32,"")</f>
        <v>0.87145638658004998</v>
      </c>
      <c r="AM25" s="8">
        <f>IFERROR('DEUDA TOTAL'!AG32/'ING. LIBRE DISP.'!AG32,"")</f>
        <v>0.75601293259190983</v>
      </c>
      <c r="AN25" s="8">
        <f>IFERROR('DEUDA TOTAL'!AH32/'ING. LIBRE DISP.'!AH32,"")</f>
        <v>0.71069816877835679</v>
      </c>
      <c r="AO25" s="8">
        <f>IFERROR('DEUDA TOTAL'!AI32/'ING. LIBRE DISP.'!AI32,"")</f>
        <v>0.71069816878078063</v>
      </c>
      <c r="AP25" s="8">
        <f>IFERROR('DEUDA TOTAL'!AJ32/'ING. LIBRE DISP.'!AJ32,"")</f>
        <v>0.69158311274331929</v>
      </c>
      <c r="AQ25" s="8">
        <f>IFERROR('DEUDA TOTAL'!AK32/'ING. LIBRE DISP.'!AK32,"")</f>
        <v>0.7044946142013736</v>
      </c>
      <c r="AR25" s="8">
        <f>IFERROR('DEUDA TOTAL'!AL32/'ING. LIBRE DISP.'!AL32,"")</f>
        <v>0.70758887537368376</v>
      </c>
      <c r="AS25" s="8">
        <f>IFERROR('DEUDA TOTAL'!AM32/'ING. LIBRE DISP.'!AM32,"")</f>
        <v>0.69293373855898077</v>
      </c>
      <c r="AT25" s="8">
        <f>IFERROR('DEUDA TOTAL'!AN32/'ING. LIBRE DISP.'!AN32,"")</f>
        <v>0.69293373855898077</v>
      </c>
      <c r="AU25" s="8">
        <f>IFERROR('DEUDA TOTAL'!AO32/'ING. LIBRE DISP.'!AO32,"")</f>
        <v>0.65978496407315723</v>
      </c>
    </row>
    <row r="26" spans="1:47" x14ac:dyDescent="0.25">
      <c r="A26" s="1" t="s">
        <v>24</v>
      </c>
      <c r="B26" s="8">
        <f>IFERROR('DEUDA TOTAL'!B33/'ING. LIBRE DISP.'!B33,"")</f>
        <v>0.39459615751364185</v>
      </c>
      <c r="C26" s="8">
        <f>IFERROR('DEUDA TOTAL'!C33/'ING. LIBRE DISP.'!C33,"")</f>
        <v>0.31032521586267514</v>
      </c>
      <c r="D26" s="8">
        <f>IFERROR('DEUDA TOTAL'!D33/'ING. LIBRE DISP.'!D33,"")</f>
        <v>0.29824913460091307</v>
      </c>
      <c r="E26" s="8">
        <f>IFERROR('DEUDA TOTAL'!E33/'ING. LIBRE DISP.'!E33,"")</f>
        <v>0.29898425596749617</v>
      </c>
      <c r="F26" s="8">
        <f>IFERROR('DEUDA TOTAL'!F33/'ING. LIBRE DISP.'!F33,"")</f>
        <v>0.29907539118065435</v>
      </c>
      <c r="G26" s="8">
        <f>IFERROR('DEUDA TOTAL'!G33/'ING. LIBRE DISP.'!G33,"")</f>
        <v>0.31031361482349185</v>
      </c>
      <c r="H26" s="8">
        <f>IFERROR('DEUDA TOTAL'!H33/'ING. LIBRE DISP.'!H33,"")</f>
        <v>0.32072953736654802</v>
      </c>
      <c r="I26" s="8">
        <f>IFERROR('DEUDA TOTAL'!I33/'ING. LIBRE DISP.'!I33,"")</f>
        <v>0.31809644825645228</v>
      </c>
      <c r="J26" s="8">
        <f>IFERROR('DEUDA TOTAL'!J33/'ING. LIBRE DISP.'!J33,"")</f>
        <v>0.30247022709374649</v>
      </c>
      <c r="K26" s="8">
        <f>IFERROR('DEUDA TOTAL'!K33/'ING. LIBRE DISP.'!K33,"")</f>
        <v>0.30247022709374649</v>
      </c>
      <c r="L26" s="8">
        <f>IFERROR('DEUDA TOTAL'!L33/'ING. LIBRE DISP.'!L33,"")</f>
        <v>0.29166274878545684</v>
      </c>
      <c r="M26" s="8">
        <f>IFERROR('DEUDA TOTAL'!M33/'ING. LIBRE DISP.'!M33,"")</f>
        <v>0.28240470708621135</v>
      </c>
      <c r="N26" s="8">
        <f>IFERROR('DEUDA TOTAL'!N33/'ING. LIBRE DISP.'!N33,"")</f>
        <v>0.27588596167365453</v>
      </c>
      <c r="O26" s="8">
        <f>IFERROR('DEUDA TOTAL'!O33/'ING. LIBRE DISP.'!O33,"")</f>
        <v>0.28664281755429033</v>
      </c>
      <c r="P26" s="8">
        <f>IFERROR('DEUDA TOTAL'!P33/'ING. LIBRE DISP.'!P33,"")</f>
        <v>0.28272577883938865</v>
      </c>
      <c r="Q26" s="8">
        <f>IFERROR('DEUDA TOTAL'!Q33/'ING. LIBRE DISP.'!Q33,"")</f>
        <v>0.28047293757304637</v>
      </c>
      <c r="R26" s="8">
        <f>IFERROR('DEUDA TOTAL'!R33/'ING. LIBRE DISP.'!R33,"")</f>
        <v>0.28590168976802638</v>
      </c>
      <c r="S26" s="8">
        <f>IFERROR('DEUDA TOTAL'!S33/'ING. LIBRE DISP.'!S33,"")</f>
        <v>0.27795660284632928</v>
      </c>
      <c r="T26" s="8">
        <f>IFERROR('DEUDA TOTAL'!T33/'ING. LIBRE DISP.'!T33,"")</f>
        <v>0.3319035169958065</v>
      </c>
      <c r="U26" s="8">
        <f>IFERROR('DEUDA TOTAL'!U33/'ING. LIBRE DISP.'!U33,"")</f>
        <v>0.29656666358639194</v>
      </c>
      <c r="V26" s="8">
        <f>IFERROR('DEUDA TOTAL'!V33/'ING. LIBRE DISP.'!V33,"")</f>
        <v>0.25118755393089304</v>
      </c>
      <c r="W26" s="8">
        <f>IFERROR('DEUDA TOTAL'!W33/'ING. LIBRE DISP.'!W33,"")</f>
        <v>0.25668394901125408</v>
      </c>
      <c r="X26" s="8" t="str">
        <f>IFERROR('DEUDA TOTAL'!X33/'ING. LIBRE DISP.'!X33,"")</f>
        <v/>
      </c>
      <c r="Y26" s="8">
        <f>IFERROR('DEUDA TOTAL'!Y33/'ING. LIBRE DISP.'!Y33,"")</f>
        <v>0.33521769031902587</v>
      </c>
      <c r="Z26" s="8">
        <f>IFERROR('DEUDA TOTAL'!Z33/'ING. LIBRE DISP.'!Z33,"")</f>
        <v>0.29963959568455723</v>
      </c>
      <c r="AA26" s="8">
        <f>IFERROR('DEUDA TOTAL'!AA33/'ING. LIBRE DISP.'!AA33,"")</f>
        <v>0.26012076030513948</v>
      </c>
      <c r="AB26" s="8">
        <f>IFERROR('DEUDA TOTAL'!AB33/'ING. LIBRE DISP.'!AB33,"")</f>
        <v>0.22451216889980308</v>
      </c>
      <c r="AC26" s="8">
        <f>IFERROR('DEUDA TOTAL'!AC33/'ING. LIBRE DISP.'!AC33,"")</f>
        <v>0.27283142085015061</v>
      </c>
      <c r="AD26" s="8">
        <f>IFERROR('DEUDA TOTAL'!AD33/'ING. LIBRE DISP.'!AD33,"")</f>
        <v>0.27186006912193206</v>
      </c>
      <c r="AE26" s="8">
        <f>IFERROR('DEUDA TOTAL'!AE33/'ING. LIBRE DISP.'!AE33,"")</f>
        <v>0.25571444024013579</v>
      </c>
      <c r="AF26" s="8">
        <f>IFERROR('DEUDA TOTAL'!AF33/'ING. LIBRE DISP.'!AF33,"")</f>
        <v>0.23279834414127556</v>
      </c>
      <c r="AG26" s="8">
        <f>IFERROR('DEUDA TOTAL'!AG33/'ING. LIBRE DISP.'!AG33,"")</f>
        <v>0.19550694646803649</v>
      </c>
      <c r="AH26" s="8">
        <f>IFERROR('DEUDA TOTAL'!AH33/'ING. LIBRE DISP.'!AH33,"")</f>
        <v>0.22728529203060868</v>
      </c>
      <c r="AI26" s="8">
        <f>IFERROR('DEUDA TOTAL'!AI33/'ING. LIBRE DISP.'!AI33,"")</f>
        <v>0.23193865525484214</v>
      </c>
      <c r="AJ26" s="8">
        <f>IFERROR('DEUDA TOTAL'!AJ33/'ING. LIBRE DISP.'!AJ33,"")</f>
        <v>0.27481687918654291</v>
      </c>
      <c r="AK26" s="8">
        <f>IFERROR('DEUDA TOTAL'!AK33/'ING. LIBRE DISP.'!AK33,"")</f>
        <v>0.22733160042355013</v>
      </c>
      <c r="AL26" s="8">
        <f>IFERROR('DEUDA TOTAL'!AF33/'ING. LIBRE DISP.'!AF33,"")</f>
        <v>0.23279834414127556</v>
      </c>
      <c r="AM26" s="8">
        <f>IFERROR('DEUDA TOTAL'!AG33/'ING. LIBRE DISP.'!AG33,"")</f>
        <v>0.19550694646803649</v>
      </c>
      <c r="AN26" s="8">
        <f>IFERROR('DEUDA TOTAL'!AH33/'ING. LIBRE DISP.'!AH33,"")</f>
        <v>0.22728529203060868</v>
      </c>
      <c r="AO26" s="8">
        <f>IFERROR('DEUDA TOTAL'!AI33/'ING. LIBRE DISP.'!AI33,"")</f>
        <v>0.23193865525484214</v>
      </c>
      <c r="AP26" s="8">
        <f>IFERROR('DEUDA TOTAL'!AJ33/'ING. LIBRE DISP.'!AJ33,"")</f>
        <v>0.27481687918654291</v>
      </c>
      <c r="AQ26" s="8">
        <f>IFERROR('DEUDA TOTAL'!AK33/'ING. LIBRE DISP.'!AK33,"")</f>
        <v>0.22733160042355013</v>
      </c>
      <c r="AR26" s="8">
        <f>IFERROR('DEUDA TOTAL'!AL33/'ING. LIBRE DISP.'!AL33,"")</f>
        <v>0.19287402900881548</v>
      </c>
      <c r="AS26" s="8">
        <f>IFERROR('DEUDA TOTAL'!AM33/'ING. LIBRE DISP.'!AM33,"")</f>
        <v>0.30108958664976582</v>
      </c>
      <c r="AT26" s="8">
        <f>IFERROR('DEUDA TOTAL'!AN33/'ING. LIBRE DISP.'!AN33,"")</f>
        <v>0.29694203343474218</v>
      </c>
      <c r="AU26" s="8">
        <f>IFERROR('DEUDA TOTAL'!AO33/'ING. LIBRE DISP.'!AO33,"")</f>
        <v>0.25886282402177208</v>
      </c>
    </row>
    <row r="27" spans="1:47" x14ac:dyDescent="0.25">
      <c r="A27" s="1" t="s">
        <v>25</v>
      </c>
      <c r="B27" s="8">
        <f>IFERROR('DEUDA TOTAL'!B34/'ING. LIBRE DISP.'!B34,"")</f>
        <v>0.34989770615580318</v>
      </c>
      <c r="C27" s="8">
        <f>IFERROR('DEUDA TOTAL'!C34/'ING. LIBRE DISP.'!C34,"")</f>
        <v>0.32236950662779823</v>
      </c>
      <c r="D27" s="8">
        <f>IFERROR('DEUDA TOTAL'!D34/'ING. LIBRE DISP.'!D34,"")</f>
        <v>0.30473791909334175</v>
      </c>
      <c r="E27" s="8">
        <f>IFERROR('DEUDA TOTAL'!E34/'ING. LIBRE DISP.'!E34,"")</f>
        <v>0.29128916333451432</v>
      </c>
      <c r="F27" s="8">
        <f>IFERROR('DEUDA TOTAL'!F34/'ING. LIBRE DISP.'!F34,"")</f>
        <v>0.29128916333451432</v>
      </c>
      <c r="G27" s="8">
        <f>IFERROR('DEUDA TOTAL'!G34/'ING. LIBRE DISP.'!G34,"")</f>
        <v>0.28327204055262895</v>
      </c>
      <c r="H27" s="8">
        <f>IFERROR('DEUDA TOTAL'!H34/'ING. LIBRE DISP.'!H34,"")</f>
        <v>0.30761685222423857</v>
      </c>
      <c r="I27" s="8">
        <f>IFERROR('DEUDA TOTAL'!I34/'ING. LIBRE DISP.'!I34,"")</f>
        <v>0.28811144981624459</v>
      </c>
      <c r="J27" s="8">
        <f>IFERROR('DEUDA TOTAL'!J34/'ING. LIBRE DISP.'!J34,"")</f>
        <v>0.28042686777872722</v>
      </c>
      <c r="K27" s="8">
        <f>IFERROR('DEUDA TOTAL'!K34/'ING. LIBRE DISP.'!K34,"")</f>
        <v>0.28044379838660993</v>
      </c>
      <c r="L27" s="8">
        <f>IFERROR('DEUDA TOTAL'!L34/'ING. LIBRE DISP.'!L34,"")</f>
        <v>0.2496194346527762</v>
      </c>
      <c r="M27" s="8">
        <f>IFERROR('DEUDA TOTAL'!M34/'ING. LIBRE DISP.'!M34,"")</f>
        <v>0.24312516515458468</v>
      </c>
      <c r="N27" s="8">
        <f>IFERROR('DEUDA TOTAL'!N34/'ING. LIBRE DISP.'!N34,"")</f>
        <v>0.25650849355653627</v>
      </c>
      <c r="O27" s="8">
        <f>IFERROR('DEUDA TOTAL'!O34/'ING. LIBRE DISP.'!O34,"")</f>
        <v>0.25650758757018821</v>
      </c>
      <c r="P27" s="8">
        <f>IFERROR('DEUDA TOTAL'!P34/'ING. LIBRE DISP.'!P34,"")</f>
        <v>0.25985771534972835</v>
      </c>
      <c r="Q27" s="8">
        <f>IFERROR('DEUDA TOTAL'!Q34/'ING. LIBRE DISP.'!Q34,"")</f>
        <v>0.24106611768974084</v>
      </c>
      <c r="R27" s="8">
        <f>IFERROR('DEUDA TOTAL'!R34/'ING. LIBRE DISP.'!R34,"")</f>
        <v>0.23242203671360673</v>
      </c>
      <c r="S27" s="8">
        <f>IFERROR('DEUDA TOTAL'!S34/'ING. LIBRE DISP.'!S34,"")</f>
        <v>0.22689422963794248</v>
      </c>
      <c r="T27" s="8">
        <f>IFERROR('DEUDA TOTAL'!T34/'ING. LIBRE DISP.'!T34,"")</f>
        <v>0.22429628851859704</v>
      </c>
      <c r="U27" s="8">
        <f>IFERROR('DEUDA TOTAL'!U34/'ING. LIBRE DISP.'!U34,"")</f>
        <v>0.21812973098476354</v>
      </c>
      <c r="V27" s="8">
        <f>IFERROR('DEUDA TOTAL'!V34/'ING. LIBRE DISP.'!V34,"")</f>
        <v>0.20848203939329524</v>
      </c>
      <c r="W27" s="8">
        <f>IFERROR('DEUDA TOTAL'!W34/'ING. LIBRE DISP.'!W34,"")</f>
        <v>0.20100848654258358</v>
      </c>
      <c r="X27" s="8">
        <f>IFERROR('DEUDA TOTAL'!X34/'ING. LIBRE DISP.'!X34,"")</f>
        <v>0.20048623444628713</v>
      </c>
      <c r="Y27" s="8">
        <f>IFERROR('DEUDA TOTAL'!Y34/'ING. LIBRE DISP.'!Y34,"")</f>
        <v>0.20047621454101994</v>
      </c>
      <c r="Z27" s="8">
        <f>IFERROR('DEUDA TOTAL'!Z34/'ING. LIBRE DISP.'!Z34,"")</f>
        <v>0.19425293208672656</v>
      </c>
      <c r="AA27" s="8">
        <f>IFERROR('DEUDA TOTAL'!AA34/'ING. LIBRE DISP.'!AA34,"")</f>
        <v>0.18529688615398549</v>
      </c>
      <c r="AB27" s="8">
        <f>IFERROR('DEUDA TOTAL'!AB34/'ING. LIBRE DISP.'!AB34,"")</f>
        <v>0.1820925747868001</v>
      </c>
      <c r="AC27" s="8">
        <f>IFERROR('DEUDA TOTAL'!AC34/'ING. LIBRE DISP.'!AC34,"")</f>
        <v>0.17360761798870888</v>
      </c>
      <c r="AD27" s="8">
        <f>IFERROR('DEUDA TOTAL'!AD34/'ING. LIBRE DISP.'!AD34,"")</f>
        <v>0.17667989703747369</v>
      </c>
      <c r="AE27" s="8">
        <f>IFERROR('DEUDA TOTAL'!AE34/'ING. LIBRE DISP.'!AE34,"")</f>
        <v>0.1652603939219022</v>
      </c>
      <c r="AF27" s="8">
        <f>IFERROR('DEUDA TOTAL'!AF34/'ING. LIBRE DISP.'!AF34,"")</f>
        <v>0.18659300496341524</v>
      </c>
      <c r="AG27" s="8">
        <f>IFERROR('DEUDA TOTAL'!AG34/'ING. LIBRE DISP.'!AG34,"")</f>
        <v>0.2465195112310346</v>
      </c>
      <c r="AH27" s="8">
        <f>IFERROR('DEUDA TOTAL'!AH34/'ING. LIBRE DISP.'!AH34,"")</f>
        <v>0.26839049079856325</v>
      </c>
      <c r="AI27" s="8">
        <f>IFERROR('DEUDA TOTAL'!AI34/'ING. LIBRE DISP.'!AI34,"")</f>
        <v>0.2683990500826785</v>
      </c>
      <c r="AJ27" s="8">
        <f>IFERROR('DEUDA TOTAL'!AJ34/'ING. LIBRE DISP.'!AJ34,"")</f>
        <v>0.25622034979297026</v>
      </c>
      <c r="AK27" s="8">
        <f>IFERROR('DEUDA TOTAL'!AK34/'ING. LIBRE DISP.'!AK34,"")</f>
        <v>0.24619753325706184</v>
      </c>
      <c r="AL27" s="8">
        <f>IFERROR('DEUDA TOTAL'!AF34/'ING. LIBRE DISP.'!AF34,"")</f>
        <v>0.18659300496341524</v>
      </c>
      <c r="AM27" s="8">
        <f>IFERROR('DEUDA TOTAL'!AG34/'ING. LIBRE DISP.'!AG34,"")</f>
        <v>0.2465195112310346</v>
      </c>
      <c r="AN27" s="8">
        <f>IFERROR('DEUDA TOTAL'!AH34/'ING. LIBRE DISP.'!AH34,"")</f>
        <v>0.26839049079856325</v>
      </c>
      <c r="AO27" s="8">
        <f>IFERROR('DEUDA TOTAL'!AI34/'ING. LIBRE DISP.'!AI34,"")</f>
        <v>0.2683990500826785</v>
      </c>
      <c r="AP27" s="8">
        <f>IFERROR('DEUDA TOTAL'!AJ34/'ING. LIBRE DISP.'!AJ34,"")</f>
        <v>0.25622034979297026</v>
      </c>
      <c r="AQ27" s="8">
        <f>IFERROR('DEUDA TOTAL'!AK34/'ING. LIBRE DISP.'!AK34,"")</f>
        <v>0.24619753325706184</v>
      </c>
      <c r="AR27" s="8">
        <f>IFERROR('DEUDA TOTAL'!AL34/'ING. LIBRE DISP.'!AL34,"")</f>
        <v>0.20349231867654041</v>
      </c>
      <c r="AS27" s="8">
        <f>IFERROR('DEUDA TOTAL'!AM34/'ING. LIBRE DISP.'!AM34,"")</f>
        <v>0.22604837048667273</v>
      </c>
      <c r="AT27" s="8">
        <f>IFERROR('DEUDA TOTAL'!AN34/'ING. LIBRE DISP.'!AN34,"")</f>
        <v>0.22604874171643299</v>
      </c>
      <c r="AU27" s="8">
        <f>IFERROR('DEUDA TOTAL'!AO34/'ING. LIBRE DISP.'!AO34,"")</f>
        <v>0.18158707537334426</v>
      </c>
    </row>
    <row r="28" spans="1:47" x14ac:dyDescent="0.25">
      <c r="A28" s="1" t="s">
        <v>26</v>
      </c>
      <c r="B28" s="8">
        <f>IFERROR('DEUDA TOTAL'!B35/'ING. LIBRE DISP.'!B35,"")</f>
        <v>1.2129776332846356</v>
      </c>
      <c r="C28" s="8">
        <f>IFERROR('DEUDA TOTAL'!C35/'ING. LIBRE DISP.'!C35,"")</f>
        <v>1.077357268437124</v>
      </c>
      <c r="D28" s="8">
        <f>IFERROR('DEUDA TOTAL'!D35/'ING. LIBRE DISP.'!D35,"")</f>
        <v>1.0466144172058689</v>
      </c>
      <c r="E28" s="8">
        <f>IFERROR('DEUDA TOTAL'!E35/'ING. LIBRE DISP.'!E35,"")</f>
        <v>1.0909992784992786</v>
      </c>
      <c r="F28" s="8">
        <f>IFERROR('DEUDA TOTAL'!F35/'ING. LIBRE DISP.'!F35,"")</f>
        <v>1.087957550139401</v>
      </c>
      <c r="G28" s="8">
        <f>IFERROR('DEUDA TOTAL'!G35/'ING. LIBRE DISP.'!G35,"")</f>
        <v>1.0288351143689836</v>
      </c>
      <c r="H28" s="8">
        <f>IFERROR('DEUDA TOTAL'!H35/'ING. LIBRE DISP.'!H35,"")</f>
        <v>1.1423062090242961</v>
      </c>
      <c r="I28" s="8">
        <f>IFERROR('DEUDA TOTAL'!I35/'ING. LIBRE DISP.'!I35,"")</f>
        <v>1.130390264847853</v>
      </c>
      <c r="J28" s="8">
        <f>IFERROR('DEUDA TOTAL'!J35/'ING. LIBRE DISP.'!J35,"")</f>
        <v>1.13864010989011</v>
      </c>
      <c r="K28" s="8">
        <f>IFERROR('DEUDA TOTAL'!K35/'ING. LIBRE DISP.'!K35,"")</f>
        <v>1.0434842813743099</v>
      </c>
      <c r="L28" s="8">
        <f>IFERROR('DEUDA TOTAL'!L35/'ING. LIBRE DISP.'!L35,"")</f>
        <v>1.0391928817252651</v>
      </c>
      <c r="M28" s="8">
        <f>IFERROR('DEUDA TOTAL'!M35/'ING. LIBRE DISP.'!M35,"")</f>
        <v>0.90943356306346901</v>
      </c>
      <c r="N28" s="8">
        <f>IFERROR('DEUDA TOTAL'!N35/'ING. LIBRE DISP.'!N35,"")</f>
        <v>0.8827552496925638</v>
      </c>
      <c r="O28" s="8">
        <f>IFERROR('DEUDA TOTAL'!O35/'ING. LIBRE DISP.'!O35,"")</f>
        <v>0.8963710664582587</v>
      </c>
      <c r="P28" s="8">
        <f>IFERROR('DEUDA TOTAL'!P35/'ING. LIBRE DISP.'!P35,"")</f>
        <v>0.90063265014885396</v>
      </c>
      <c r="Q28" s="8">
        <f>IFERROR('DEUDA TOTAL'!Q35/'ING. LIBRE DISP.'!Q35,"")</f>
        <v>0.86784716168641418</v>
      </c>
      <c r="R28" s="8">
        <f>IFERROR('DEUDA TOTAL'!R35/'ING. LIBRE DISP.'!R35,"")</f>
        <v>0.88221211371378783</v>
      </c>
      <c r="S28" s="8">
        <f>IFERROR('DEUDA TOTAL'!S35/'ING. LIBRE DISP.'!S35,"")</f>
        <v>0.892186325805571</v>
      </c>
      <c r="T28" s="8">
        <f>IFERROR('DEUDA TOTAL'!T35/'ING. LIBRE DISP.'!T35,"")</f>
        <v>0.94923750695215181</v>
      </c>
      <c r="U28" s="8">
        <f>IFERROR('DEUDA TOTAL'!U35/'ING. LIBRE DISP.'!U35,"")</f>
        <v>0.8746951937353199</v>
      </c>
      <c r="V28" s="8">
        <f>IFERROR('DEUDA TOTAL'!V35/'ING. LIBRE DISP.'!V35,"")</f>
        <v>0.82531074372911428</v>
      </c>
      <c r="W28" s="8">
        <f>IFERROR('DEUDA TOTAL'!W35/'ING. LIBRE DISP.'!W35,"")</f>
        <v>0.84234025546586033</v>
      </c>
      <c r="X28" s="8">
        <f>IFERROR('DEUDA TOTAL'!X35/'ING. LIBRE DISP.'!X35,"")</f>
        <v>0.95168925476528088</v>
      </c>
      <c r="Y28" s="8">
        <f>IFERROR('DEUDA TOTAL'!Y35/'ING. LIBRE DISP.'!Y35,"")</f>
        <v>0.93313112015626798</v>
      </c>
      <c r="Z28" s="8">
        <f>IFERROR('DEUDA TOTAL'!Z35/'ING. LIBRE DISP.'!Z35,"")</f>
        <v>0.90412587234991115</v>
      </c>
      <c r="AA28" s="8">
        <f>IFERROR('DEUDA TOTAL'!AA35/'ING. LIBRE DISP.'!AA35,"")</f>
        <v>0.79806232246747799</v>
      </c>
      <c r="AB28" s="8">
        <f>IFERROR('DEUDA TOTAL'!AB35/'ING. LIBRE DISP.'!AB35,"")</f>
        <v>0.77435674526301645</v>
      </c>
      <c r="AC28" s="8">
        <f>IFERROR('DEUDA TOTAL'!AC35/'ING. LIBRE DISP.'!AC35,"")</f>
        <v>0.80807275104184129</v>
      </c>
      <c r="AD28" s="8">
        <f>IFERROR('DEUDA TOTAL'!AD35/'ING. LIBRE DISP.'!AD35,"")</f>
        <v>0.80801353964635736</v>
      </c>
      <c r="AE28" s="8">
        <f>IFERROR('DEUDA TOTAL'!AE35/'ING. LIBRE DISP.'!AE35,"")</f>
        <v>0.80508067468298272</v>
      </c>
      <c r="AF28" s="8">
        <f>IFERROR('DEUDA TOTAL'!AF35/'ING. LIBRE DISP.'!AF35,"")</f>
        <v>0.76377425653647157</v>
      </c>
      <c r="AG28" s="8">
        <f>IFERROR('DEUDA TOTAL'!AG35/'ING. LIBRE DISP.'!AG35,"")</f>
        <v>0.70986324619098085</v>
      </c>
      <c r="AH28" s="8">
        <f>IFERROR('DEUDA TOTAL'!AH35/'ING. LIBRE DISP.'!AH35,"")</f>
        <v>0.80619946504745466</v>
      </c>
      <c r="AI28" s="8">
        <f>IFERROR('DEUDA TOTAL'!AI35/'ING. LIBRE DISP.'!AI35,"")</f>
        <v>0.8068723447114633</v>
      </c>
      <c r="AJ28" s="8">
        <f>IFERROR('DEUDA TOTAL'!AJ35/'ING. LIBRE DISP.'!AJ35,"")</f>
        <v>0.76056476801050277</v>
      </c>
      <c r="AK28" s="8">
        <f>IFERROR('DEUDA TOTAL'!AK35/'ING. LIBRE DISP.'!AK35,"")</f>
        <v>0.72103717714158921</v>
      </c>
      <c r="AL28" s="8">
        <f>IFERROR('DEUDA TOTAL'!AF35/'ING. LIBRE DISP.'!AF35,"")</f>
        <v>0.76377425653647157</v>
      </c>
      <c r="AM28" s="8">
        <f>IFERROR('DEUDA TOTAL'!AG35/'ING. LIBRE DISP.'!AG35,"")</f>
        <v>0.70986324619098085</v>
      </c>
      <c r="AN28" s="8">
        <f>IFERROR('DEUDA TOTAL'!AH35/'ING. LIBRE DISP.'!AH35,"")</f>
        <v>0.80619946504745466</v>
      </c>
      <c r="AO28" s="8">
        <f>IFERROR('DEUDA TOTAL'!AI35/'ING. LIBRE DISP.'!AI35,"")</f>
        <v>0.8068723447114633</v>
      </c>
      <c r="AP28" s="8">
        <f>IFERROR('DEUDA TOTAL'!AJ35/'ING. LIBRE DISP.'!AJ35,"")</f>
        <v>0.76056476801050277</v>
      </c>
      <c r="AQ28" s="8">
        <f>IFERROR('DEUDA TOTAL'!AK35/'ING. LIBRE DISP.'!AK35,"")</f>
        <v>0.72103717714158921</v>
      </c>
      <c r="AR28" s="8">
        <f>IFERROR('DEUDA TOTAL'!AL35/'ING. LIBRE DISP.'!AL35,"")</f>
        <v>0.79056001264208697</v>
      </c>
      <c r="AS28" s="8">
        <f>IFERROR('DEUDA TOTAL'!AM35/'ING. LIBRE DISP.'!AM35,"")</f>
        <v>0.76769263456033177</v>
      </c>
      <c r="AT28" s="8">
        <f>IFERROR('DEUDA TOTAL'!AN35/'ING. LIBRE DISP.'!AN35,"")</f>
        <v>0.7676919902304673</v>
      </c>
      <c r="AU28" s="8">
        <f>IFERROR('DEUDA TOTAL'!AO35/'ING. LIBRE DISP.'!AO35,"")</f>
        <v>0.69401556950537013</v>
      </c>
    </row>
    <row r="29" spans="1:47" x14ac:dyDescent="0.25">
      <c r="A29" s="1" t="s">
        <v>27</v>
      </c>
      <c r="B29" s="8">
        <f>IFERROR('DEUDA TOTAL'!B36/'ING. LIBRE DISP.'!B36,"")</f>
        <v>0.2762490770366724</v>
      </c>
      <c r="C29" s="8">
        <f>IFERROR('DEUDA TOTAL'!C36/'ING. LIBRE DISP.'!C36,"")</f>
        <v>0.30213592233009706</v>
      </c>
      <c r="D29" s="8">
        <f>IFERROR('DEUDA TOTAL'!D36/'ING. LIBRE DISP.'!D36,"")</f>
        <v>0.30340785974588791</v>
      </c>
      <c r="E29" s="8">
        <f>IFERROR('DEUDA TOTAL'!E36/'ING. LIBRE DISP.'!E36,"")</f>
        <v>0.30349942754741399</v>
      </c>
      <c r="F29" s="8">
        <f>IFERROR('DEUDA TOTAL'!F36/'ING. LIBRE DISP.'!F36,"")</f>
        <v>0.31306803594351734</v>
      </c>
      <c r="G29" s="8">
        <f>IFERROR('DEUDA TOTAL'!G36/'ING. LIBRE DISP.'!G36,"")</f>
        <v>0.31289765721331692</v>
      </c>
      <c r="H29" s="8">
        <f>IFERROR('DEUDA TOTAL'!H36/'ING. LIBRE DISP.'!H36,"")</f>
        <v>0.29946393762183238</v>
      </c>
      <c r="I29" s="8">
        <f>IFERROR('DEUDA TOTAL'!I36/'ING. LIBRE DISP.'!I36,"")</f>
        <v>0.2789682933632105</v>
      </c>
      <c r="J29" s="8">
        <f>IFERROR('DEUDA TOTAL'!J36/'ING. LIBRE DISP.'!J36,"")</f>
        <v>0.27424950405686188</v>
      </c>
      <c r="K29" s="8">
        <f>IFERROR('DEUDA TOTAL'!K36/'ING. LIBRE DISP.'!K36,"")</f>
        <v>0.29609854386917661</v>
      </c>
      <c r="L29" s="8">
        <f>IFERROR('DEUDA TOTAL'!L36/'ING. LIBRE DISP.'!L36,"")</f>
        <v>0.26268603681786501</v>
      </c>
      <c r="M29" s="8">
        <f>IFERROR('DEUDA TOTAL'!M36/'ING. LIBRE DISP.'!M36,"")</f>
        <v>0.25565596647252559</v>
      </c>
      <c r="N29" s="8">
        <f>IFERROR('DEUDA TOTAL'!N36/'ING. LIBRE DISP.'!N36,"")</f>
        <v>0.24690282150880438</v>
      </c>
      <c r="O29" s="8">
        <f>IFERROR('DEUDA TOTAL'!O36/'ING. LIBRE DISP.'!O36,"")</f>
        <v>0.33507772561293686</v>
      </c>
      <c r="P29" s="8">
        <f>IFERROR('DEUDA TOTAL'!P36/'ING. LIBRE DISP.'!P36,"")</f>
        <v>0.33496241801600929</v>
      </c>
      <c r="Q29" s="8">
        <f>IFERROR('DEUDA TOTAL'!Q36/'ING. LIBRE DISP.'!Q36,"")</f>
        <v>0.33078826174535914</v>
      </c>
      <c r="R29" s="8">
        <f>IFERROR('DEUDA TOTAL'!R36/'ING. LIBRE DISP.'!R36,"")</f>
        <v>0.27178670188165377</v>
      </c>
      <c r="S29" s="8">
        <f>IFERROR('DEUDA TOTAL'!S36/'ING. LIBRE DISP.'!S36,"")</f>
        <v>0.24304111657953642</v>
      </c>
      <c r="T29" s="8">
        <f>IFERROR('DEUDA TOTAL'!T36/'ING. LIBRE DISP.'!T36,"")</f>
        <v>0.35293660053068021</v>
      </c>
      <c r="U29" s="8">
        <f>IFERROR('DEUDA TOTAL'!U36/'ING. LIBRE DISP.'!U36,"")</f>
        <v>0.32000338241208109</v>
      </c>
      <c r="V29" s="8">
        <f>IFERROR('DEUDA TOTAL'!V36/'ING. LIBRE DISP.'!V36,"")</f>
        <v>0.24376786741922665</v>
      </c>
      <c r="W29" s="8">
        <f>IFERROR('DEUDA TOTAL'!W36/'ING. LIBRE DISP.'!W36,"")</f>
        <v>0.273632028653013</v>
      </c>
      <c r="X29" s="8">
        <f>IFERROR('DEUDA TOTAL'!X36/'ING. LIBRE DISP.'!X36,"")</f>
        <v>0.33560169230844711</v>
      </c>
      <c r="Y29" s="8">
        <f>IFERROR('DEUDA TOTAL'!Y36/'ING. LIBRE DISP.'!Y36,"")</f>
        <v>0.32317830107362544</v>
      </c>
      <c r="Z29" s="8">
        <f>IFERROR('DEUDA TOTAL'!Z36/'ING. LIBRE DISP.'!Z36,"")</f>
        <v>0.26607145486451372</v>
      </c>
      <c r="AA29" s="8">
        <f>IFERROR('DEUDA TOTAL'!AA36/'ING. LIBRE DISP.'!AA36,"")</f>
        <v>0.21651505733571569</v>
      </c>
      <c r="AB29" s="8">
        <f>IFERROR('DEUDA TOTAL'!AB36/'ING. LIBRE DISP.'!AB36,"")</f>
        <v>0.23452408047812057</v>
      </c>
      <c r="AC29" s="8">
        <f>IFERROR('DEUDA TOTAL'!AC36/'ING. LIBRE DISP.'!AC36,"")</f>
        <v>0.28104893839248979</v>
      </c>
      <c r="AD29" s="8">
        <f>IFERROR('DEUDA TOTAL'!AD36/'ING. LIBRE DISP.'!AD36,"")</f>
        <v>0.28104893839248979</v>
      </c>
      <c r="AE29" s="8">
        <f>IFERROR('DEUDA TOTAL'!AE36/'ING. LIBRE DISP.'!AE36,"")</f>
        <v>0.22945330966783223</v>
      </c>
      <c r="AF29" s="8">
        <f>IFERROR('DEUDA TOTAL'!AF36/'ING. LIBRE DISP.'!AF36,"")</f>
        <v>0.18682797696428544</v>
      </c>
      <c r="AG29" s="8">
        <f>IFERROR('DEUDA TOTAL'!AG36/'ING. LIBRE DISP.'!AG36,"")</f>
        <v>0.15200010115098717</v>
      </c>
      <c r="AH29" s="8">
        <f>IFERROR('DEUDA TOTAL'!AH36/'ING. LIBRE DISP.'!AH36,"")</f>
        <v>0.14418238942846479</v>
      </c>
      <c r="AI29" s="8">
        <f>IFERROR('DEUDA TOTAL'!AI36/'ING. LIBRE DISP.'!AI36,"")</f>
        <v>0.14418238942846479</v>
      </c>
      <c r="AJ29" s="8">
        <f>IFERROR('DEUDA TOTAL'!AJ36/'ING. LIBRE DISP.'!AJ36,"")</f>
        <v>0.13796194219652103</v>
      </c>
      <c r="AK29" s="8">
        <f>IFERROR('DEUDA TOTAL'!AK36/'ING. LIBRE DISP.'!AK36,"")</f>
        <v>0.13182499159019281</v>
      </c>
      <c r="AL29" s="8">
        <f>IFERROR('DEUDA TOTAL'!AF36/'ING. LIBRE DISP.'!AF36,"")</f>
        <v>0.18682797696428544</v>
      </c>
      <c r="AM29" s="8">
        <f>IFERROR('DEUDA TOTAL'!AG36/'ING. LIBRE DISP.'!AG36,"")</f>
        <v>0.15200010115098717</v>
      </c>
      <c r="AN29" s="8">
        <f>IFERROR('DEUDA TOTAL'!AH36/'ING. LIBRE DISP.'!AH36,"")</f>
        <v>0.14418238942846479</v>
      </c>
      <c r="AO29" s="8">
        <f>IFERROR('DEUDA TOTAL'!AI36/'ING. LIBRE DISP.'!AI36,"")</f>
        <v>0.14418238942846479</v>
      </c>
      <c r="AP29" s="8">
        <f>IFERROR('DEUDA TOTAL'!AJ36/'ING. LIBRE DISP.'!AJ36,"")</f>
        <v>0.13796194219652103</v>
      </c>
      <c r="AQ29" s="8">
        <f>IFERROR('DEUDA TOTAL'!AK36/'ING. LIBRE DISP.'!AK36,"")</f>
        <v>0.13182499159019281</v>
      </c>
      <c r="AR29" s="8">
        <f>IFERROR('DEUDA TOTAL'!AL36/'ING. LIBRE DISP.'!AL36,"")</f>
        <v>0.129201402846994</v>
      </c>
      <c r="AS29" s="8">
        <f>IFERROR('DEUDA TOTAL'!AM36/'ING. LIBRE DISP.'!AM36,"")</f>
        <v>0.12811563320851457</v>
      </c>
      <c r="AT29" s="8">
        <f>IFERROR('DEUDA TOTAL'!AN36/'ING. LIBRE DISP.'!AN36,"")</f>
        <v>0.12811563320851452</v>
      </c>
      <c r="AU29" s="8">
        <f>IFERROR('DEUDA TOTAL'!AO36/'ING. LIBRE DISP.'!AO36,"")</f>
        <v>0.12212553638059007</v>
      </c>
    </row>
    <row r="30" spans="1:47" x14ac:dyDescent="0.25">
      <c r="A30" s="1" t="s">
        <v>28</v>
      </c>
      <c r="B30" s="8">
        <f>IFERROR('DEUDA TOTAL'!B37/'ING. LIBRE DISP.'!B37,"")</f>
        <v>0.66730339866038202</v>
      </c>
      <c r="C30" s="8">
        <f>IFERROR('DEUDA TOTAL'!C37/'ING. LIBRE DISP.'!C37,"")</f>
        <v>0.62452597648843378</v>
      </c>
      <c r="D30" s="8">
        <f>IFERROR('DEUDA TOTAL'!D37/'ING. LIBRE DISP.'!D37,"")</f>
        <v>0.59263133954969294</v>
      </c>
      <c r="E30" s="8">
        <f>IFERROR('DEUDA TOTAL'!E37/'ING. LIBRE DISP.'!E37,"")</f>
        <v>0.57901085645355854</v>
      </c>
      <c r="F30" s="8">
        <f>IFERROR('DEUDA TOTAL'!F37/'ING. LIBRE DISP.'!F37,"")</f>
        <v>0.579088471849866</v>
      </c>
      <c r="G30" s="8">
        <f>IFERROR('DEUDA TOTAL'!G37/'ING. LIBRE DISP.'!G37,"")</f>
        <v>0.56119428595941834</v>
      </c>
      <c r="H30" s="8">
        <f>IFERROR('DEUDA TOTAL'!H37/'ING. LIBRE DISP.'!H37,"")</f>
        <v>0.5492672213540567</v>
      </c>
      <c r="I30" s="8">
        <f>IFERROR('DEUDA TOTAL'!I37/'ING. LIBRE DISP.'!I37,"")</f>
        <v>0.54789283323298199</v>
      </c>
      <c r="J30" s="8">
        <f>IFERROR('DEUDA TOTAL'!J37/'ING. LIBRE DISP.'!J37,"")</f>
        <v>0.54600340448461249</v>
      </c>
      <c r="K30" s="8">
        <f>IFERROR('DEUDA TOTAL'!K37/'ING. LIBRE DISP.'!K37,"")</f>
        <v>0.54598557427371319</v>
      </c>
      <c r="L30" s="8">
        <f>IFERROR('DEUDA TOTAL'!L37/'ING. LIBRE DISP.'!L37,"")</f>
        <v>0.58772643485711373</v>
      </c>
      <c r="M30" s="8">
        <f>IFERROR('DEUDA TOTAL'!M37/'ING. LIBRE DISP.'!M37,"")</f>
        <v>0.61435055339425193</v>
      </c>
      <c r="N30" s="8">
        <f>IFERROR('DEUDA TOTAL'!N37/'ING. LIBRE DISP.'!N37,"")</f>
        <v>0.57089184980608776</v>
      </c>
      <c r="O30" s="8">
        <f>IFERROR('DEUDA TOTAL'!O37/'ING. LIBRE DISP.'!O37,"")</f>
        <v>0.57055797080992576</v>
      </c>
      <c r="P30" s="8">
        <f>IFERROR('DEUDA TOTAL'!P37/'ING. LIBRE DISP.'!P37,"")</f>
        <v>0.57011631878227953</v>
      </c>
      <c r="Q30" s="8">
        <f>IFERROR('DEUDA TOTAL'!Q37/'ING. LIBRE DISP.'!Q37,"")</f>
        <v>0.71945902619154622</v>
      </c>
      <c r="R30" s="8">
        <f>IFERROR('DEUDA TOTAL'!R37/'ING. LIBRE DISP.'!R37,"")</f>
        <v>0.55433831496549935</v>
      </c>
      <c r="S30" s="8">
        <f>IFERROR('DEUDA TOTAL'!S37/'ING. LIBRE DISP.'!S37,"")</f>
        <v>0.64521192615845779</v>
      </c>
      <c r="T30" s="8">
        <f>IFERROR('DEUDA TOTAL'!T37/'ING. LIBRE DISP.'!T37,"")</f>
        <v>0.66958012456694316</v>
      </c>
      <c r="U30" s="8">
        <f>IFERROR('DEUDA TOTAL'!U37/'ING. LIBRE DISP.'!U37,"")</f>
        <v>0.71172671931883369</v>
      </c>
      <c r="V30" s="8">
        <f>IFERROR('DEUDA TOTAL'!V37/'ING. LIBRE DISP.'!V37,"")</f>
        <v>0.68632019472421568</v>
      </c>
      <c r="W30" s="8">
        <f>IFERROR('DEUDA TOTAL'!W37/'ING. LIBRE DISP.'!W37,"")</f>
        <v>0.66087497041506005</v>
      </c>
      <c r="X30" s="8">
        <f>IFERROR('DEUDA TOTAL'!X37/'ING. LIBRE DISP.'!X37,"")</f>
        <v>0.71250244800555107</v>
      </c>
      <c r="Y30" s="8">
        <f>IFERROR('DEUDA TOTAL'!Y37/'ING. LIBRE DISP.'!Y37,"")</f>
        <v>0.71246392425065241</v>
      </c>
      <c r="Z30" s="8">
        <f>IFERROR('DEUDA TOTAL'!Z37/'ING. LIBRE DISP.'!Z37,"")</f>
        <v>0.65731230007865504</v>
      </c>
      <c r="AA30" s="8">
        <f>IFERROR('DEUDA TOTAL'!AA37/'ING. LIBRE DISP.'!AA37,"")</f>
        <v>0.6043360827500398</v>
      </c>
      <c r="AB30" s="8">
        <f>IFERROR('DEUDA TOTAL'!AB37/'ING. LIBRE DISP.'!AB37,"")</f>
        <v>0.5732456641496263</v>
      </c>
      <c r="AC30" s="8">
        <f>IFERROR('DEUDA TOTAL'!AC37/'ING. LIBRE DISP.'!AC37,"")</f>
        <v>0.5891373929896907</v>
      </c>
      <c r="AD30" s="8">
        <f>IFERROR('DEUDA TOTAL'!AD37/'ING. LIBRE DISP.'!AD37,"")</f>
        <v>0.58913230746066458</v>
      </c>
      <c r="AE30" s="8">
        <f>IFERROR('DEUDA TOTAL'!AE37/'ING. LIBRE DISP.'!AE37,"")</f>
        <v>0.58050304834520483</v>
      </c>
      <c r="AF30" s="8">
        <f>IFERROR('DEUDA TOTAL'!AF37/'ING. LIBRE DISP.'!AF37,"")</f>
        <v>0.55112838892601967</v>
      </c>
      <c r="AG30" s="8">
        <f>IFERROR('DEUDA TOTAL'!AG37/'ING. LIBRE DISP.'!AG37,"")</f>
        <v>0.51654668727980779</v>
      </c>
      <c r="AH30" s="8">
        <f>IFERROR('DEUDA TOTAL'!AH37/'ING. LIBRE DISP.'!AH37,"")</f>
        <v>0.5111838746004298</v>
      </c>
      <c r="AI30" s="8">
        <f>IFERROR('DEUDA TOTAL'!AI37/'ING. LIBRE DISP.'!AI37,"")</f>
        <v>0.5111403306598038</v>
      </c>
      <c r="AJ30" s="8">
        <f>IFERROR('DEUDA TOTAL'!AJ37/'ING. LIBRE DISP.'!AJ37,"")</f>
        <v>0.47647222251661581</v>
      </c>
      <c r="AK30" s="8">
        <f>IFERROR('DEUDA TOTAL'!AK37/'ING. LIBRE DISP.'!AK37,"")</f>
        <v>0.45480774205268726</v>
      </c>
      <c r="AL30" s="8">
        <f>IFERROR('DEUDA TOTAL'!AF37/'ING. LIBRE DISP.'!AF37,"")</f>
        <v>0.55112838892601967</v>
      </c>
      <c r="AM30" s="8">
        <f>IFERROR('DEUDA TOTAL'!AG37/'ING. LIBRE DISP.'!AG37,"")</f>
        <v>0.51654668727980779</v>
      </c>
      <c r="AN30" s="8">
        <f>IFERROR('DEUDA TOTAL'!AH37/'ING. LIBRE DISP.'!AH37,"")</f>
        <v>0.5111838746004298</v>
      </c>
      <c r="AO30" s="8">
        <f>IFERROR('DEUDA TOTAL'!AI37/'ING. LIBRE DISP.'!AI37,"")</f>
        <v>0.5111403306598038</v>
      </c>
      <c r="AP30" s="8">
        <f>IFERROR('DEUDA TOTAL'!AJ37/'ING. LIBRE DISP.'!AJ37,"")</f>
        <v>0.47647222251661581</v>
      </c>
      <c r="AQ30" s="8">
        <f>IFERROR('DEUDA TOTAL'!AK37/'ING. LIBRE DISP.'!AK37,"")</f>
        <v>0.45480774205268726</v>
      </c>
      <c r="AR30" s="8">
        <f>IFERROR('DEUDA TOTAL'!AL37/'ING. LIBRE DISP.'!AL37,"")</f>
        <v>0.41336763481455258</v>
      </c>
      <c r="AS30" s="8">
        <f>IFERROR('DEUDA TOTAL'!AM37/'ING. LIBRE DISP.'!AM37,"")</f>
        <v>0.43118026941967247</v>
      </c>
      <c r="AT30" s="8">
        <f>IFERROR('DEUDA TOTAL'!AN37/'ING. LIBRE DISP.'!AN37,"")</f>
        <v>0.43118072950825659</v>
      </c>
      <c r="AU30" s="8">
        <f>IFERROR('DEUDA TOTAL'!AO37/'ING. LIBRE DISP.'!AO37,"")</f>
        <v>0.42835864218630776</v>
      </c>
    </row>
    <row r="31" spans="1:47" x14ac:dyDescent="0.25">
      <c r="A31" s="1" t="s">
        <v>29</v>
      </c>
      <c r="B31" s="8">
        <f>IFERROR('DEUDA TOTAL'!B38/'ING. LIBRE DISP.'!B38,"")</f>
        <v>1.2571446107149633</v>
      </c>
      <c r="C31" s="8">
        <f>IFERROR('DEUDA TOTAL'!C38/'ING. LIBRE DISP.'!C38,"")</f>
        <v>1.0659022955842743</v>
      </c>
      <c r="D31" s="8">
        <f>IFERROR('DEUDA TOTAL'!D38/'ING. LIBRE DISP.'!D38,"")</f>
        <v>0.98896706873444384</v>
      </c>
      <c r="E31" s="8">
        <f>IFERROR('DEUDA TOTAL'!E38/'ING. LIBRE DISP.'!E38,"")</f>
        <v>1.0868784563453113</v>
      </c>
      <c r="F31" s="8">
        <f>IFERROR('DEUDA TOTAL'!F38/'ING. LIBRE DISP.'!F38,"")</f>
        <v>1.0876075030544043</v>
      </c>
      <c r="G31" s="8">
        <f>IFERROR('DEUDA TOTAL'!G38/'ING. LIBRE DISP.'!G38,"")</f>
        <v>1.0323536272451599</v>
      </c>
      <c r="H31" s="8">
        <f>IFERROR('DEUDA TOTAL'!H38/'ING. LIBRE DISP.'!H38,"")</f>
        <v>0.97848572610674389</v>
      </c>
      <c r="I31" s="8">
        <f>IFERROR('DEUDA TOTAL'!I38/'ING. LIBRE DISP.'!I38,"")</f>
        <v>0.8998764338593096</v>
      </c>
      <c r="J31" s="8">
        <f>IFERROR('DEUDA TOTAL'!J38/'ING. LIBRE DISP.'!J38,"")</f>
        <v>0.92667506254361043</v>
      </c>
      <c r="K31" s="8">
        <f>IFERROR('DEUDA TOTAL'!K38/'ING. LIBRE DISP.'!K38,"")</f>
        <v>0.92571207558637458</v>
      </c>
      <c r="L31" s="8">
        <f>IFERROR('DEUDA TOTAL'!L38/'ING. LIBRE DISP.'!L38,"")</f>
        <v>0.88156194649493724</v>
      </c>
      <c r="M31" s="8">
        <f>IFERROR('DEUDA TOTAL'!M38/'ING. LIBRE DISP.'!M38,"")</f>
        <v>0.83944511100754593</v>
      </c>
      <c r="N31" s="8">
        <f>IFERROR('DEUDA TOTAL'!N38/'ING. LIBRE DISP.'!N38,"")</f>
        <v>0.83769298650410062</v>
      </c>
      <c r="O31" s="8">
        <f>IFERROR('DEUDA TOTAL'!O38/'ING. LIBRE DISP.'!O38,"")</f>
        <v>0.84736742513836982</v>
      </c>
      <c r="P31" s="8">
        <f>IFERROR('DEUDA TOTAL'!P38/'ING. LIBRE DISP.'!P38,"")</f>
        <v>0.84610551336407025</v>
      </c>
      <c r="Q31" s="8">
        <f>IFERROR('DEUDA TOTAL'!Q38/'ING. LIBRE DISP.'!Q38,"")</f>
        <v>0.73836853926843904</v>
      </c>
      <c r="R31" s="8">
        <f>IFERROR('DEUDA TOTAL'!R38/'ING. LIBRE DISP.'!R38,"")</f>
        <v>0.84047675515732756</v>
      </c>
      <c r="S31" s="8">
        <f>IFERROR('DEUDA TOTAL'!S38/'ING. LIBRE DISP.'!S38,"")</f>
        <v>0.82050854961379116</v>
      </c>
      <c r="T31" s="8">
        <f>IFERROR('DEUDA TOTAL'!T38/'ING. LIBRE DISP.'!T38,"")</f>
        <v>0.80477484603828331</v>
      </c>
      <c r="U31" s="8">
        <f>IFERROR('DEUDA TOTAL'!U38/'ING. LIBRE DISP.'!U38,"")</f>
        <v>0.78865145019909477</v>
      </c>
      <c r="V31" s="8">
        <f>IFERROR('DEUDA TOTAL'!V38/'ING. LIBRE DISP.'!V38,"")</f>
        <v>0.68749825402177567</v>
      </c>
      <c r="W31" s="8">
        <f>IFERROR('DEUDA TOTAL'!W38/'ING. LIBRE DISP.'!W38,"")</f>
        <v>0.67112521723333529</v>
      </c>
      <c r="X31" s="8">
        <f>IFERROR('DEUDA TOTAL'!X38/'ING. LIBRE DISP.'!X38,"")</f>
        <v>0.7116160814983612</v>
      </c>
      <c r="Y31" s="8">
        <f>IFERROR('DEUDA TOTAL'!Y38/'ING. LIBRE DISP.'!Y38,"")</f>
        <v>0.70555872038146583</v>
      </c>
      <c r="Z31" s="8">
        <f>IFERROR('DEUDA TOTAL'!Z38/'ING. LIBRE DISP.'!Z38,"")</f>
        <v>0.77889413078208158</v>
      </c>
      <c r="AA31" s="8">
        <f>IFERROR('DEUDA TOTAL'!AA38/'ING. LIBRE DISP.'!AA38,"")</f>
        <v>0.75447574275236795</v>
      </c>
      <c r="AB31" s="8">
        <f>IFERROR('DEUDA TOTAL'!AB38/'ING. LIBRE DISP.'!AB38,"")</f>
        <v>0.75249564395404367</v>
      </c>
      <c r="AC31" s="8">
        <f>IFERROR('DEUDA TOTAL'!AC38/'ING. LIBRE DISP.'!AC38,"")</f>
        <v>0.72434801760398571</v>
      </c>
      <c r="AD31" s="8">
        <f>IFERROR('DEUDA TOTAL'!AD38/'ING. LIBRE DISP.'!AD38,"")</f>
        <v>0.72404236121693866</v>
      </c>
      <c r="AE31" s="8">
        <f>IFERROR('DEUDA TOTAL'!AE38/'ING. LIBRE DISP.'!AE38,"")</f>
        <v>0.68876836068452985</v>
      </c>
      <c r="AF31" s="8">
        <f>IFERROR('DEUDA TOTAL'!AF38/'ING. LIBRE DISP.'!AF38,"")</f>
        <v>0.74786882887063633</v>
      </c>
      <c r="AG31" s="8">
        <f>IFERROR('DEUDA TOTAL'!AG38/'ING. LIBRE DISP.'!AG38,"")</f>
        <v>0.70400875032345367</v>
      </c>
      <c r="AH31" s="8">
        <f>IFERROR('DEUDA TOTAL'!AH38/'ING. LIBRE DISP.'!AH38,"")</f>
        <v>0.69398792930906439</v>
      </c>
      <c r="AI31" s="8">
        <f>IFERROR('DEUDA TOTAL'!AI38/'ING. LIBRE DISP.'!AI38,"")</f>
        <v>0.6281548017281372</v>
      </c>
      <c r="AJ31" s="8">
        <f>IFERROR('DEUDA TOTAL'!AJ38/'ING. LIBRE DISP.'!AJ38,"")</f>
        <v>0.67657933977300111</v>
      </c>
      <c r="AK31" s="8">
        <f>IFERROR('DEUDA TOTAL'!AK38/'ING. LIBRE DISP.'!AK38,"")</f>
        <v>0.61250896095069307</v>
      </c>
      <c r="AL31" s="8">
        <f>IFERROR('DEUDA TOTAL'!AF38/'ING. LIBRE DISP.'!AF38,"")</f>
        <v>0.74786882887063633</v>
      </c>
      <c r="AM31" s="8">
        <f>IFERROR('DEUDA TOTAL'!AG38/'ING. LIBRE DISP.'!AG38,"")</f>
        <v>0.70400875032345367</v>
      </c>
      <c r="AN31" s="8">
        <f>IFERROR('DEUDA TOTAL'!AH38/'ING. LIBRE DISP.'!AH38,"")</f>
        <v>0.69398792930906439</v>
      </c>
      <c r="AO31" s="8">
        <f>IFERROR('DEUDA TOTAL'!AI38/'ING. LIBRE DISP.'!AI38,"")</f>
        <v>0.6281548017281372</v>
      </c>
      <c r="AP31" s="8">
        <f>IFERROR('DEUDA TOTAL'!AJ38/'ING. LIBRE DISP.'!AJ38,"")</f>
        <v>0.67657933977300111</v>
      </c>
      <c r="AQ31" s="8">
        <f>IFERROR('DEUDA TOTAL'!AK38/'ING. LIBRE DISP.'!AK38,"")</f>
        <v>0.61250896095069307</v>
      </c>
      <c r="AR31" s="8">
        <f>IFERROR('DEUDA TOTAL'!AL38/'ING. LIBRE DISP.'!AL38,"")</f>
        <v>0.62941424648372535</v>
      </c>
      <c r="AS31" s="8">
        <f>IFERROR('DEUDA TOTAL'!AM38/'ING. LIBRE DISP.'!AM38,"")</f>
        <v>0.63255581941023065</v>
      </c>
      <c r="AT31" s="8">
        <f>IFERROR('DEUDA TOTAL'!AN38/'ING. LIBRE DISP.'!AN38,"")</f>
        <v>0.63787898079547223</v>
      </c>
      <c r="AU31" s="8">
        <f>IFERROR('DEUDA TOTAL'!AO38/'ING. LIBRE DISP.'!AO38,"")</f>
        <v>0.60173936581864396</v>
      </c>
    </row>
    <row r="32" spans="1:47" x14ac:dyDescent="0.25">
      <c r="A32" s="1" t="s">
        <v>30</v>
      </c>
      <c r="B32" s="8">
        <f>IFERROR('DEUDA TOTAL'!B39/'ING. LIBRE DISP.'!B39,"")</f>
        <v>0.34121391225278475</v>
      </c>
      <c r="C32" s="8">
        <f>IFERROR('DEUDA TOTAL'!C39/'ING. LIBRE DISP.'!C39,"")</f>
        <v>0.34294126762746008</v>
      </c>
      <c r="D32" s="8">
        <f>IFERROR('DEUDA TOTAL'!D39/'ING. LIBRE DISP.'!D39,"")</f>
        <v>0.34620930409046063</v>
      </c>
      <c r="E32" s="8">
        <f>IFERROR('DEUDA TOTAL'!E39/'ING. LIBRE DISP.'!E39,"")</f>
        <v>0.34291714947856317</v>
      </c>
      <c r="F32" s="8">
        <f>IFERROR('DEUDA TOTAL'!F39/'ING. LIBRE DISP.'!F39,"")</f>
        <v>0.346911861674848</v>
      </c>
      <c r="G32" s="8">
        <f>IFERROR('DEUDA TOTAL'!G39/'ING. LIBRE DISP.'!G39,"")</f>
        <v>0.325311498754005</v>
      </c>
      <c r="H32" s="8">
        <f>IFERROR('DEUDA TOTAL'!H39/'ING. LIBRE DISP.'!H39,"")</f>
        <v>0.30837431599362747</v>
      </c>
      <c r="I32" s="8">
        <f>IFERROR('DEUDA TOTAL'!I39/'ING. LIBRE DISP.'!I39,"")</f>
        <v>0.28883518859874807</v>
      </c>
      <c r="J32" s="8">
        <f>IFERROR('DEUDA TOTAL'!J39/'ING. LIBRE DISP.'!J39,"")</f>
        <v>0.28856972968028177</v>
      </c>
      <c r="K32" s="8">
        <f>IFERROR('DEUDA TOTAL'!K39/'ING. LIBRE DISP.'!K39,"")</f>
        <v>0.28856972968028177</v>
      </c>
      <c r="L32" s="8">
        <f>IFERROR('DEUDA TOTAL'!L39/'ING. LIBRE DISP.'!L39,"")</f>
        <v>0.27985312086345587</v>
      </c>
      <c r="M32" s="8">
        <f>IFERROR('DEUDA TOTAL'!M39/'ING. LIBRE DISP.'!M39,"")</f>
        <v>0.29214457831325302</v>
      </c>
      <c r="N32" s="8">
        <f>IFERROR('DEUDA TOTAL'!N39/'ING. LIBRE DISP.'!N39,"")</f>
        <v>0.26875344092226666</v>
      </c>
      <c r="O32" s="8">
        <f>IFERROR('DEUDA TOTAL'!O39/'ING. LIBRE DISP.'!O39,"")</f>
        <v>0.28581369219376423</v>
      </c>
      <c r="P32" s="8">
        <f>IFERROR('DEUDA TOTAL'!P39/'ING. LIBRE DISP.'!P39,"")</f>
        <v>0.28550001113703893</v>
      </c>
      <c r="Q32" s="8">
        <f>IFERROR('DEUDA TOTAL'!Q39/'ING. LIBRE DISP.'!Q39,"")</f>
        <v>0.27774833693897016</v>
      </c>
      <c r="R32" s="8">
        <f>IFERROR('DEUDA TOTAL'!R39/'ING. LIBRE DISP.'!R39,"")</f>
        <v>0.35484418715980748</v>
      </c>
      <c r="S32" s="8">
        <f>IFERROR('DEUDA TOTAL'!S39/'ING. LIBRE DISP.'!S39,"")</f>
        <v>0.36244875993023346</v>
      </c>
      <c r="T32" s="8">
        <f>IFERROR('DEUDA TOTAL'!T39/'ING. LIBRE DISP.'!T39,"")</f>
        <v>0.6452271179016541</v>
      </c>
      <c r="U32" s="8">
        <f>IFERROR('DEUDA TOTAL'!U39/'ING. LIBRE DISP.'!U39,"")</f>
        <v>0.61484021989980187</v>
      </c>
      <c r="V32" s="8">
        <f>IFERROR('DEUDA TOTAL'!V39/'ING. LIBRE DISP.'!V39,"")</f>
        <v>0.57605602815055523</v>
      </c>
      <c r="W32" s="8">
        <f>IFERROR('DEUDA TOTAL'!W39/'ING. LIBRE DISP.'!W39,"")</f>
        <v>0.53677093408887522</v>
      </c>
      <c r="X32" s="8">
        <f>IFERROR('DEUDA TOTAL'!X39/'ING. LIBRE DISP.'!X39,"")</f>
        <v>0.50955578237108501</v>
      </c>
      <c r="Y32" s="8">
        <f>IFERROR('DEUDA TOTAL'!Y39/'ING. LIBRE DISP.'!Y39,"")</f>
        <v>0.50950892739765641</v>
      </c>
      <c r="Z32" s="8">
        <f>IFERROR('DEUDA TOTAL'!Z39/'ING. LIBRE DISP.'!Z39,"")</f>
        <v>0.46731227323702756</v>
      </c>
      <c r="AA32" s="8">
        <f>IFERROR('DEUDA TOTAL'!AA39/'ING. LIBRE DISP.'!AA39,"")</f>
        <v>0.43536757157548051</v>
      </c>
      <c r="AB32" s="8">
        <f>IFERROR('DEUDA TOTAL'!AB39/'ING. LIBRE DISP.'!AB39,"")</f>
        <v>0.38153702244629262</v>
      </c>
      <c r="AC32" s="8">
        <f>IFERROR('DEUDA TOTAL'!AC39/'ING. LIBRE DISP.'!AC39,"")</f>
        <v>0.43085788121945157</v>
      </c>
      <c r="AD32" s="8">
        <f>IFERROR('DEUDA TOTAL'!AD39/'ING. LIBRE DISP.'!AD39,"")</f>
        <v>0.43062374601089254</v>
      </c>
      <c r="AE32" s="8">
        <f>IFERROR('DEUDA TOTAL'!AE39/'ING. LIBRE DISP.'!AE39,"")</f>
        <v>0.42045803778108903</v>
      </c>
      <c r="AF32" s="8">
        <f>IFERROR('DEUDA TOTAL'!AF39/'ING. LIBRE DISP.'!AF39,"")</f>
        <v>0.39030814150693999</v>
      </c>
      <c r="AG32" s="8">
        <f>IFERROR('DEUDA TOTAL'!AG39/'ING. LIBRE DISP.'!AG39,"")</f>
        <v>0.36921006163952991</v>
      </c>
      <c r="AH32" s="8">
        <f>IFERROR('DEUDA TOTAL'!AH39/'ING. LIBRE DISP.'!AH39,"")</f>
        <v>0.36932796136467128</v>
      </c>
      <c r="AI32" s="8">
        <f>IFERROR('DEUDA TOTAL'!AI39/'ING. LIBRE DISP.'!AI39,"")</f>
        <v>0.37199133995757094</v>
      </c>
      <c r="AJ32" s="8">
        <f>IFERROR('DEUDA TOTAL'!AJ39/'ING. LIBRE DISP.'!AJ39,"")</f>
        <v>0.34536962518737213</v>
      </c>
      <c r="AK32" s="8">
        <f>IFERROR('DEUDA TOTAL'!AK39/'ING. LIBRE DISP.'!AK39,"")</f>
        <v>0.33903919508778524</v>
      </c>
      <c r="AL32" s="8">
        <f>IFERROR('DEUDA TOTAL'!AF39/'ING. LIBRE DISP.'!AF39,"")</f>
        <v>0.39030814150693999</v>
      </c>
      <c r="AM32" s="8">
        <f>IFERROR('DEUDA TOTAL'!AG39/'ING. LIBRE DISP.'!AG39,"")</f>
        <v>0.36921006163952991</v>
      </c>
      <c r="AN32" s="8">
        <f>IFERROR('DEUDA TOTAL'!AH39/'ING. LIBRE DISP.'!AH39,"")</f>
        <v>0.36932796136467128</v>
      </c>
      <c r="AO32" s="8">
        <f>IFERROR('DEUDA TOTAL'!AI39/'ING. LIBRE DISP.'!AI39,"")</f>
        <v>0.37199133995757094</v>
      </c>
      <c r="AP32" s="8">
        <f>IFERROR('DEUDA TOTAL'!AJ39/'ING. LIBRE DISP.'!AJ39,"")</f>
        <v>0.34536962518737213</v>
      </c>
      <c r="AQ32" s="8">
        <f>IFERROR('DEUDA TOTAL'!AK39/'ING. LIBRE DISP.'!AK39,"")</f>
        <v>0.33903919508778524</v>
      </c>
      <c r="AR32" s="8">
        <f>IFERROR('DEUDA TOTAL'!AL39/'ING. LIBRE DISP.'!AL39,"")</f>
        <v>0.34712919047243906</v>
      </c>
      <c r="AS32" s="8">
        <f>IFERROR('DEUDA TOTAL'!AM39/'ING. LIBRE DISP.'!AM39,"")</f>
        <v>0.40968274823223111</v>
      </c>
      <c r="AT32" s="8">
        <f>IFERROR('DEUDA TOTAL'!AN39/'ING. LIBRE DISP.'!AN39,"")</f>
        <v>0.40968209647499493</v>
      </c>
      <c r="AU32" s="8">
        <f>IFERROR('DEUDA TOTAL'!AO39/'ING. LIBRE DISP.'!AO39,"")</f>
        <v>0.40287109893079476</v>
      </c>
    </row>
    <row r="33" spans="1:47" x14ac:dyDescent="0.25">
      <c r="A33" s="1" t="s">
        <v>31</v>
      </c>
      <c r="B33" s="8">
        <f>IFERROR('DEUDA TOTAL'!B40/'ING. LIBRE DISP.'!B40,"")</f>
        <v>1.018772977660523</v>
      </c>
      <c r="C33" s="8">
        <f>IFERROR('DEUDA TOTAL'!C40/'ING. LIBRE DISP.'!C40,"")</f>
        <v>0.84369507908611596</v>
      </c>
      <c r="D33" s="8">
        <f>IFERROR('DEUDA TOTAL'!D40/'ING. LIBRE DISP.'!D40,"")</f>
        <v>0.79426238090252332</v>
      </c>
      <c r="E33" s="8">
        <f>IFERROR('DEUDA TOTAL'!E40/'ING. LIBRE DISP.'!E40,"")</f>
        <v>0.8243828715365239</v>
      </c>
      <c r="F33" s="8">
        <f>IFERROR('DEUDA TOTAL'!F40/'ING. LIBRE DISP.'!F40,"")</f>
        <v>0.8243828715365239</v>
      </c>
      <c r="G33" s="8">
        <f>IFERROR('DEUDA TOTAL'!G40/'ING. LIBRE DISP.'!G40,"")</f>
        <v>0.70447089699128318</v>
      </c>
      <c r="H33" s="8">
        <f>IFERROR('DEUDA TOTAL'!H40/'ING. LIBRE DISP.'!H40,"")</f>
        <v>0.73533820498407343</v>
      </c>
      <c r="I33" s="8">
        <f>IFERROR('DEUDA TOTAL'!I40/'ING. LIBRE DISP.'!I40,"")</f>
        <v>0.70535256644943978</v>
      </c>
      <c r="J33" s="8">
        <f>IFERROR('DEUDA TOTAL'!J40/'ING. LIBRE DISP.'!J40,"")</f>
        <v>0.77616097105170057</v>
      </c>
      <c r="K33" s="8">
        <f>IFERROR('DEUDA TOTAL'!K40/'ING. LIBRE DISP.'!K40,"")</f>
        <v>0.77616097105170057</v>
      </c>
      <c r="L33" s="8">
        <f>IFERROR('DEUDA TOTAL'!L40/'ING. LIBRE DISP.'!L40,"")</f>
        <v>0.74049625688591736</v>
      </c>
      <c r="M33" s="8">
        <f>IFERROR('DEUDA TOTAL'!M40/'ING. LIBRE DISP.'!M40,"")</f>
        <v>0.69995373369112612</v>
      </c>
      <c r="N33" s="8">
        <f>IFERROR('DEUDA TOTAL'!N40/'ING. LIBRE DISP.'!N40,"")</f>
        <v>0.69439605648419256</v>
      </c>
      <c r="O33" s="8">
        <f>IFERROR('DEUDA TOTAL'!O40/'ING. LIBRE DISP.'!O40,"")</f>
        <v>0.80217695594518923</v>
      </c>
      <c r="P33" s="8">
        <f>IFERROR('DEUDA TOTAL'!P40/'ING. LIBRE DISP.'!P40,"")</f>
        <v>0.80946177525061935</v>
      </c>
      <c r="Q33" s="8">
        <f>IFERROR('DEUDA TOTAL'!Q40/'ING. LIBRE DISP.'!Q40,"")</f>
        <v>0.74663151460969357</v>
      </c>
      <c r="R33" s="8">
        <f>IFERROR('DEUDA TOTAL'!R40/'ING. LIBRE DISP.'!R40,"")</f>
        <v>0.73534505499643021</v>
      </c>
      <c r="S33" s="8">
        <f>IFERROR('DEUDA TOTAL'!S40/'ING. LIBRE DISP.'!S40,"")</f>
        <v>0.78024941760963495</v>
      </c>
      <c r="T33" s="8">
        <f>IFERROR('DEUDA TOTAL'!T40/'ING. LIBRE DISP.'!T40,"")</f>
        <v>0.75322901565589639</v>
      </c>
      <c r="U33" s="8">
        <f>IFERROR('DEUDA TOTAL'!U40/'ING. LIBRE DISP.'!U40,"")</f>
        <v>0.71315792845591452</v>
      </c>
      <c r="V33" s="8">
        <f>IFERROR('DEUDA TOTAL'!V40/'ING. LIBRE DISP.'!V40,"")</f>
        <v>0.58967641173563534</v>
      </c>
      <c r="W33" s="8">
        <f>IFERROR('DEUDA TOTAL'!W40/'ING. LIBRE DISP.'!W40,"")</f>
        <v>0.57735847682901631</v>
      </c>
      <c r="X33" s="8">
        <f>IFERROR('DEUDA TOTAL'!X40/'ING. LIBRE DISP.'!X40,"")</f>
        <v>0.6033537327672136</v>
      </c>
      <c r="Y33" s="8">
        <f>IFERROR('DEUDA TOTAL'!Y40/'ING. LIBRE DISP.'!Y40,"")</f>
        <v>0.60335373276203741</v>
      </c>
      <c r="Z33" s="8">
        <f>IFERROR('DEUDA TOTAL'!Z40/'ING. LIBRE DISP.'!Z40,"")</f>
        <v>0.55838401731869347</v>
      </c>
      <c r="AA33" s="8">
        <f>IFERROR('DEUDA TOTAL'!AA40/'ING. LIBRE DISP.'!AA40,"")</f>
        <v>0.5464773686721911</v>
      </c>
      <c r="AB33" s="8">
        <f>IFERROR('DEUDA TOTAL'!AB40/'ING. LIBRE DISP.'!AB40,"")</f>
        <v>0.51381563357540139</v>
      </c>
      <c r="AC33" s="8">
        <f>IFERROR('DEUDA TOTAL'!AC40/'ING. LIBRE DISP.'!AC40,"")</f>
        <v>0.48704819648627079</v>
      </c>
      <c r="AD33" s="8">
        <f>IFERROR('DEUDA TOTAL'!AD40/'ING. LIBRE DISP.'!AD40,"")</f>
        <v>0.48706576039741434</v>
      </c>
      <c r="AE33" s="8">
        <f>IFERROR('DEUDA TOTAL'!AE40/'ING. LIBRE DISP.'!AE40,"")</f>
        <v>0.46084117324976398</v>
      </c>
      <c r="AF33" s="8">
        <f>IFERROR('DEUDA TOTAL'!AF40/'ING. LIBRE DISP.'!AF40,"")</f>
        <v>0.47472935822206236</v>
      </c>
      <c r="AG33" s="8">
        <f>IFERROR('DEUDA TOTAL'!AG40/'ING. LIBRE DISP.'!AG40,"")</f>
        <v>0.45052832557794859</v>
      </c>
      <c r="AH33" s="8">
        <f>IFERROR('DEUDA TOTAL'!AH40/'ING. LIBRE DISP.'!AH40,"")</f>
        <v>0.45901345922476633</v>
      </c>
      <c r="AI33" s="8">
        <f>IFERROR('DEUDA TOTAL'!AI40/'ING. LIBRE DISP.'!AI40,"")</f>
        <v>0.45901345923715853</v>
      </c>
      <c r="AJ33" s="8">
        <f>IFERROR('DEUDA TOTAL'!AJ40/'ING. LIBRE DISP.'!AJ40,"")</f>
        <v>0.44085177395728148</v>
      </c>
      <c r="AK33" s="8">
        <f>IFERROR('DEUDA TOTAL'!AK40/'ING. LIBRE DISP.'!AK40,"")</f>
        <v>0.42546021172784199</v>
      </c>
      <c r="AL33" s="8">
        <f>IFERROR('DEUDA TOTAL'!AF40/'ING. LIBRE DISP.'!AF40,"")</f>
        <v>0.47472935822206236</v>
      </c>
      <c r="AM33" s="8">
        <f>IFERROR('DEUDA TOTAL'!AG40/'ING. LIBRE DISP.'!AG40,"")</f>
        <v>0.45052832557794859</v>
      </c>
      <c r="AN33" s="8">
        <f>IFERROR('DEUDA TOTAL'!AH40/'ING. LIBRE DISP.'!AH40,"")</f>
        <v>0.45901345922476633</v>
      </c>
      <c r="AO33" s="8">
        <f>IFERROR('DEUDA TOTAL'!AI40/'ING. LIBRE DISP.'!AI40,"")</f>
        <v>0.45901345923715853</v>
      </c>
      <c r="AP33" s="8">
        <f>IFERROR('DEUDA TOTAL'!AJ40/'ING. LIBRE DISP.'!AJ40,"")</f>
        <v>0.44085177395728148</v>
      </c>
      <c r="AQ33" s="8">
        <f>IFERROR('DEUDA TOTAL'!AK40/'ING. LIBRE DISP.'!AK40,"")</f>
        <v>0.42546021172784199</v>
      </c>
      <c r="AR33" s="8">
        <f>IFERROR('DEUDA TOTAL'!AL40/'ING. LIBRE DISP.'!AL40,"")</f>
        <v>0.43734514987189932</v>
      </c>
      <c r="AS33" s="8">
        <f>IFERROR('DEUDA TOTAL'!AM40/'ING. LIBRE DISP.'!AM40,"")</f>
        <v>0.43952160563462089</v>
      </c>
      <c r="AT33" s="8">
        <f>IFERROR('DEUDA TOTAL'!AN40/'ING. LIBRE DISP.'!AN40,"")</f>
        <v>0.43952160561118253</v>
      </c>
      <c r="AU33" s="8">
        <f>IFERROR('DEUDA TOTAL'!AO40/'ING. LIBRE DISP.'!AO40,"")</f>
        <v>0.43494092363485182</v>
      </c>
    </row>
    <row r="35" spans="1:47" x14ac:dyDescent="0.25">
      <c r="B35" s="9">
        <f>B2</f>
        <v>2016</v>
      </c>
      <c r="C35" s="11">
        <f t="shared" ref="C35:AN35" si="0">C2</f>
        <v>42887</v>
      </c>
      <c r="D35" s="11">
        <f t="shared" si="0"/>
        <v>42979</v>
      </c>
      <c r="E35" s="11">
        <f t="shared" si="0"/>
        <v>43070</v>
      </c>
      <c r="F35" s="9">
        <f t="shared" si="0"/>
        <v>2017</v>
      </c>
      <c r="G35" s="11">
        <f t="shared" si="0"/>
        <v>43160</v>
      </c>
      <c r="H35" s="11">
        <f t="shared" si="0"/>
        <v>43252</v>
      </c>
      <c r="I35" s="11">
        <f t="shared" si="0"/>
        <v>43344</v>
      </c>
      <c r="J35" s="11">
        <f t="shared" si="0"/>
        <v>43435</v>
      </c>
      <c r="K35" s="9">
        <f t="shared" si="0"/>
        <v>2018</v>
      </c>
      <c r="L35" s="11">
        <f t="shared" si="0"/>
        <v>43525</v>
      </c>
      <c r="M35" s="11">
        <f t="shared" si="0"/>
        <v>43617</v>
      </c>
      <c r="N35" s="11">
        <f t="shared" si="0"/>
        <v>43709</v>
      </c>
      <c r="O35" s="11">
        <f t="shared" si="0"/>
        <v>43800</v>
      </c>
      <c r="P35" s="9">
        <f t="shared" si="0"/>
        <v>2019</v>
      </c>
      <c r="Q35" s="11">
        <f t="shared" si="0"/>
        <v>43891</v>
      </c>
      <c r="R35" s="11">
        <f t="shared" si="0"/>
        <v>43983</v>
      </c>
      <c r="S35" s="11">
        <f t="shared" si="0"/>
        <v>44075</v>
      </c>
      <c r="T35" s="11">
        <f t="shared" si="0"/>
        <v>2020</v>
      </c>
      <c r="U35" s="11">
        <f t="shared" si="0"/>
        <v>44256</v>
      </c>
      <c r="V35" s="11">
        <f t="shared" si="0"/>
        <v>44348</v>
      </c>
      <c r="W35" s="11">
        <f t="shared" si="0"/>
        <v>44440</v>
      </c>
      <c r="X35" s="11">
        <f t="shared" si="0"/>
        <v>44531</v>
      </c>
      <c r="Y35" s="9">
        <f t="shared" si="0"/>
        <v>2021</v>
      </c>
      <c r="Z35" s="11">
        <f t="shared" si="0"/>
        <v>44621</v>
      </c>
      <c r="AA35" s="11">
        <f t="shared" si="0"/>
        <v>44713</v>
      </c>
      <c r="AB35" s="11">
        <f t="shared" si="0"/>
        <v>44805</v>
      </c>
      <c r="AC35" s="11">
        <f t="shared" si="0"/>
        <v>44896</v>
      </c>
      <c r="AD35" s="15">
        <v>2022</v>
      </c>
      <c r="AE35" s="11">
        <f t="shared" si="0"/>
        <v>44986</v>
      </c>
      <c r="AF35" s="11">
        <f t="shared" si="0"/>
        <v>45017</v>
      </c>
      <c r="AG35" s="11">
        <f t="shared" si="0"/>
        <v>45047</v>
      </c>
      <c r="AH35" s="11">
        <f t="shared" si="0"/>
        <v>45078</v>
      </c>
      <c r="AI35" s="11">
        <f t="shared" si="0"/>
        <v>45108</v>
      </c>
      <c r="AJ35" s="11">
        <f t="shared" si="0"/>
        <v>45139</v>
      </c>
      <c r="AK35" s="11">
        <f t="shared" si="0"/>
        <v>45170</v>
      </c>
      <c r="AL35" s="11">
        <f>AL2</f>
        <v>45078</v>
      </c>
      <c r="AM35" s="11">
        <f t="shared" si="0"/>
        <v>45170</v>
      </c>
      <c r="AN35" s="11">
        <f t="shared" si="0"/>
        <v>45261</v>
      </c>
      <c r="AO35" s="20">
        <v>2023</v>
      </c>
      <c r="AP35" s="11">
        <v>45352</v>
      </c>
      <c r="AQ35" s="11">
        <v>45444</v>
      </c>
      <c r="AR35" s="11">
        <v>45536</v>
      </c>
      <c r="AS35" s="11">
        <v>45627</v>
      </c>
      <c r="AT35" s="20">
        <v>2024</v>
      </c>
      <c r="AU35" s="11">
        <v>45717</v>
      </c>
    </row>
    <row r="36" spans="1:47" x14ac:dyDescent="0.25">
      <c r="A36" s="1" t="s">
        <v>23</v>
      </c>
      <c r="B36" s="8">
        <f>B25</f>
        <v>1.7048695115046069</v>
      </c>
      <c r="C36" s="8">
        <f t="shared" ref="C36:AU36" si="1">C25</f>
        <v>1.635776742665686</v>
      </c>
      <c r="D36" s="8">
        <f t="shared" si="1"/>
        <v>1.6149991918538871</v>
      </c>
      <c r="E36" s="8">
        <f t="shared" si="1"/>
        <v>1.5779148868849866</v>
      </c>
      <c r="F36" s="8">
        <f t="shared" si="1"/>
        <v>1.5471961529512139</v>
      </c>
      <c r="G36" s="8">
        <f t="shared" si="1"/>
        <v>1.5612796988943778</v>
      </c>
      <c r="H36" s="8">
        <f t="shared" si="1"/>
        <v>1.4576395510892688</v>
      </c>
      <c r="I36" s="8">
        <f t="shared" si="1"/>
        <v>1.4247834020603745</v>
      </c>
      <c r="J36" s="8">
        <f t="shared" si="1"/>
        <v>1.377641141809258</v>
      </c>
      <c r="K36" s="8">
        <f t="shared" si="1"/>
        <v>1.3803678909432358</v>
      </c>
      <c r="L36" s="8">
        <f t="shared" si="1"/>
        <v>1.2568803347072244</v>
      </c>
      <c r="M36" s="8">
        <f t="shared" si="1"/>
        <v>1.2697423629463558</v>
      </c>
      <c r="N36" s="8">
        <f t="shared" si="1"/>
        <v>1.2188135405242209</v>
      </c>
      <c r="O36" s="8">
        <f t="shared" si="1"/>
        <v>1.2636205262997036</v>
      </c>
      <c r="P36" s="8">
        <f t="shared" si="1"/>
        <v>1.3001977808637732</v>
      </c>
      <c r="Q36" s="8">
        <f t="shared" si="1"/>
        <v>1.3475192177884963</v>
      </c>
      <c r="R36" s="8">
        <f t="shared" si="1"/>
        <v>1.4666543745924507</v>
      </c>
      <c r="S36" s="8">
        <f t="shared" si="1"/>
        <v>1.4917997936961986</v>
      </c>
      <c r="T36" s="8">
        <f t="shared" si="1"/>
        <v>1.4416285530501125</v>
      </c>
      <c r="U36" s="8">
        <f t="shared" si="1"/>
        <v>1.5178158837308062</v>
      </c>
      <c r="V36" s="8">
        <f t="shared" si="1"/>
        <v>1.3567754097858522</v>
      </c>
      <c r="W36" s="8">
        <f t="shared" si="1"/>
        <v>1.3321737306173758</v>
      </c>
      <c r="X36" s="8">
        <f t="shared" si="1"/>
        <v>1.3689532408904037</v>
      </c>
      <c r="Y36" s="8">
        <f t="shared" si="1"/>
        <v>1.3304108055505224</v>
      </c>
      <c r="Z36" s="8">
        <f t="shared" si="1"/>
        <v>1.1815750872803956</v>
      </c>
      <c r="AA36" s="8">
        <f t="shared" si="1"/>
        <v>1.0342576187928816</v>
      </c>
      <c r="AB36" s="8">
        <f t="shared" si="1"/>
        <v>1.0264154945469199</v>
      </c>
      <c r="AC36" s="8">
        <f t="shared" si="1"/>
        <v>1.0651336918585077</v>
      </c>
      <c r="AD36" s="8">
        <f t="shared" si="1"/>
        <v>1.0651336918238987</v>
      </c>
      <c r="AE36" s="8">
        <f t="shared" si="1"/>
        <v>0.98351591887893541</v>
      </c>
      <c r="AF36" s="8">
        <f t="shared" si="1"/>
        <v>0.87145638658004998</v>
      </c>
      <c r="AG36" s="8">
        <f t="shared" si="1"/>
        <v>0.75601293259190983</v>
      </c>
      <c r="AH36" s="8">
        <f t="shared" si="1"/>
        <v>0.71069816877835679</v>
      </c>
      <c r="AI36" s="8">
        <f t="shared" si="1"/>
        <v>0.71069816878078063</v>
      </c>
      <c r="AJ36" s="8">
        <f t="shared" si="1"/>
        <v>0.69158311274331929</v>
      </c>
      <c r="AK36" s="8">
        <f t="shared" si="1"/>
        <v>0.7044946142013736</v>
      </c>
      <c r="AL36" s="8">
        <f t="shared" si="1"/>
        <v>0.87145638658004998</v>
      </c>
      <c r="AM36" s="8">
        <f t="shared" si="1"/>
        <v>0.75601293259190983</v>
      </c>
      <c r="AN36" s="8">
        <f t="shared" si="1"/>
        <v>0.71069816877835679</v>
      </c>
      <c r="AO36" s="25">
        <f>AO25</f>
        <v>0.71069816878078063</v>
      </c>
      <c r="AP36" s="8">
        <f>AP25</f>
        <v>0.69158311274331929</v>
      </c>
      <c r="AQ36" s="25">
        <f t="shared" si="1"/>
        <v>0.7044946142013736</v>
      </c>
      <c r="AR36" s="8">
        <f t="shared" si="1"/>
        <v>0.70758887537368376</v>
      </c>
      <c r="AS36" s="25">
        <f t="shared" si="1"/>
        <v>0.69293373855898077</v>
      </c>
      <c r="AT36" s="8">
        <f t="shared" si="1"/>
        <v>0.69293373855898077</v>
      </c>
      <c r="AU36" s="25">
        <f t="shared" si="1"/>
        <v>0.65978496407315723</v>
      </c>
    </row>
    <row r="39" spans="1:47" x14ac:dyDescent="0.25">
      <c r="A39" s="10" t="s">
        <v>0</v>
      </c>
      <c r="B39" s="9">
        <v>2016</v>
      </c>
      <c r="C39" s="11">
        <v>42887</v>
      </c>
      <c r="D39" s="11">
        <v>42979</v>
      </c>
      <c r="E39" s="11">
        <v>43070</v>
      </c>
      <c r="F39" s="9">
        <v>2017</v>
      </c>
      <c r="G39" s="11">
        <v>43160</v>
      </c>
      <c r="H39" s="11">
        <v>43252</v>
      </c>
      <c r="I39" s="11">
        <v>43344</v>
      </c>
      <c r="J39" s="11">
        <v>43435</v>
      </c>
      <c r="K39" s="9">
        <v>2018</v>
      </c>
      <c r="L39" s="11">
        <v>43525</v>
      </c>
      <c r="M39" s="11">
        <v>43617</v>
      </c>
      <c r="N39" s="11">
        <v>43709</v>
      </c>
      <c r="O39" s="11">
        <v>43800</v>
      </c>
      <c r="P39" s="9">
        <v>2019</v>
      </c>
      <c r="Q39" s="11">
        <v>43891</v>
      </c>
      <c r="R39" s="11">
        <v>43983</v>
      </c>
      <c r="S39" s="11">
        <v>44075</v>
      </c>
      <c r="T39" s="9">
        <v>2020</v>
      </c>
      <c r="U39" s="11">
        <v>44256</v>
      </c>
      <c r="V39" s="11">
        <v>44348</v>
      </c>
      <c r="W39" s="11">
        <v>44440</v>
      </c>
      <c r="X39" s="11">
        <v>44531</v>
      </c>
      <c r="Y39" s="9">
        <v>2021</v>
      </c>
      <c r="Z39" s="11">
        <v>44621</v>
      </c>
      <c r="AA39" s="11">
        <v>44713</v>
      </c>
      <c r="AB39" s="11">
        <v>44805</v>
      </c>
      <c r="AC39" s="11">
        <v>44896</v>
      </c>
      <c r="AD39" s="15">
        <v>2022</v>
      </c>
      <c r="AE39" s="11">
        <v>44986</v>
      </c>
      <c r="AF39" s="11">
        <v>45017</v>
      </c>
      <c r="AG39" s="11">
        <v>45047</v>
      </c>
      <c r="AH39" s="11">
        <v>45078</v>
      </c>
      <c r="AI39" s="11">
        <v>45108</v>
      </c>
      <c r="AJ39" s="11">
        <v>45139</v>
      </c>
      <c r="AK39" s="11">
        <v>45170</v>
      </c>
      <c r="AL39" s="11">
        <v>45078</v>
      </c>
      <c r="AM39" s="11">
        <v>45170</v>
      </c>
      <c r="AN39" s="11">
        <v>45261</v>
      </c>
      <c r="AO39" s="16">
        <v>2023</v>
      </c>
      <c r="AP39" s="11">
        <v>45352</v>
      </c>
      <c r="AQ39" s="11">
        <v>45444</v>
      </c>
      <c r="AR39" s="11">
        <v>45536</v>
      </c>
      <c r="AS39" s="11">
        <v>45627</v>
      </c>
      <c r="AT39" s="20">
        <v>2024</v>
      </c>
      <c r="AU39" s="11">
        <v>45717</v>
      </c>
    </row>
    <row r="40" spans="1:47" x14ac:dyDescent="0.25">
      <c r="A40" s="1" t="s">
        <v>1</v>
      </c>
      <c r="B40" s="8">
        <f>IFERROR('SERV. DEUDA Y PI TOTAL'!B10/'ING. LIBRE DISP.'!B10,"")</f>
        <v>4.2491838053727971E-2</v>
      </c>
      <c r="C40" s="8">
        <f>IFERROR('SERV. DEUDA Y PI TOTAL'!C10/'ING. LIBRE DISP.'!C10,"")</f>
        <v>3.6320623434455884E-2</v>
      </c>
      <c r="D40" s="8">
        <f>IFERROR('SERV. DEUDA Y PI TOTAL'!D10/'ING. LIBRE DISP.'!D10,"")</f>
        <v>3.2722352072825686E-2</v>
      </c>
      <c r="E40" s="8">
        <f>IFERROR('SERV. DEUDA Y PI TOTAL'!E10/'ING. LIBRE DISP.'!E10,"")</f>
        <v>3.3638025594149912E-2</v>
      </c>
      <c r="F40" s="8">
        <f>IFERROR('SERV. DEUDA Y PI TOTAL'!F10/'ING. LIBRE DISP.'!F10,"")</f>
        <v>3.4856794637416207E-2</v>
      </c>
      <c r="G40" s="8">
        <f>IFERROR('SERV. DEUDA Y PI TOTAL'!G10/'ING. LIBRE DISP.'!G10,"")</f>
        <v>3.5700769521887221E-2</v>
      </c>
      <c r="H40" s="8">
        <f>IFERROR('SERV. DEUDA Y PI TOTAL'!H10/'ING. LIBRE DISP.'!H10,"")</f>
        <v>3.1199569661108123E-2</v>
      </c>
      <c r="I40" s="8">
        <f>IFERROR('SERV. DEUDA Y PI TOTAL'!I10/'ING. LIBRE DISP.'!I10,"")</f>
        <v>3.0783126901234442E-2</v>
      </c>
      <c r="J40" s="8">
        <f>IFERROR('SERV. DEUDA Y PI TOTAL'!J10/'ING. LIBRE DISP.'!J10,"")</f>
        <v>3.0274896056190204E-2</v>
      </c>
      <c r="K40" s="8">
        <f>IFERROR('SERV. DEUDA Y PI TOTAL'!K10/'ING. LIBRE DISP.'!K10,"")</f>
        <v>3.0274896056190204E-2</v>
      </c>
      <c r="L40" s="8">
        <f>IFERROR('SERV. DEUDA Y PI TOTAL'!L10/'ING. LIBRE DISP.'!L10,"")</f>
        <v>3.0138124826849255E-2</v>
      </c>
      <c r="M40" s="8">
        <f>IFERROR('SERV. DEUDA Y PI TOTAL'!M10/'ING. LIBRE DISP.'!M10,"")</f>
        <v>3.3950413223140498E-2</v>
      </c>
      <c r="N40" s="8">
        <f>IFERROR('SERV. DEUDA Y PI TOTAL'!N10/'ING. LIBRE DISP.'!N10,"")</f>
        <v>3.4111899270982488E-2</v>
      </c>
      <c r="O40" s="8">
        <f>IFERROR('SERV. DEUDA Y PI TOTAL'!O10/'ING. LIBRE DISP.'!O10,"")</f>
        <v>3.3083421330517428E-2</v>
      </c>
      <c r="P40" s="8">
        <f>IFERROR('SERV. DEUDA Y PI TOTAL'!P10/'ING. LIBRE DISP.'!P10,"")</f>
        <v>3.3084924119435692E-2</v>
      </c>
      <c r="Q40" s="8">
        <f>IFERROR('SERV. DEUDA Y PI TOTAL'!Q10/'ING. LIBRE DISP.'!Q10,"")</f>
        <v>3.3345838022591806E-2</v>
      </c>
      <c r="R40" s="8">
        <f>IFERROR('SERV. DEUDA Y PI TOTAL'!R10/'ING. LIBRE DISP.'!R10,"")</f>
        <v>3.2983211855605037E-2</v>
      </c>
      <c r="S40" s="8">
        <f>IFERROR('SERV. DEUDA Y PI TOTAL'!S10/'ING. LIBRE DISP.'!S10,"")</f>
        <v>3.1480259774594344E-2</v>
      </c>
      <c r="T40" s="8">
        <f>IFERROR('SERV. DEUDA Y PI TOTAL'!T10/'ING. LIBRE DISP.'!T10,"")</f>
        <v>3.076998278247714E-2</v>
      </c>
      <c r="U40" s="8">
        <f>IFERROR('SERV. DEUDA Y PI TOTAL'!U10/'ING. LIBRE DISP.'!U10,"")</f>
        <v>3.4827384448946265E-2</v>
      </c>
      <c r="V40" s="8">
        <f>IFERROR('SERV. DEUDA Y PI TOTAL'!V10/'ING. LIBRE DISP.'!V10,"")</f>
        <v>3.4414522916064935E-2</v>
      </c>
      <c r="W40" s="8">
        <f>IFERROR('SERV. DEUDA Y PI TOTAL'!W10/'ING. LIBRE DISP.'!W10,"")</f>
        <v>3.5970336225140197E-2</v>
      </c>
      <c r="X40" s="8">
        <f>IFERROR('SERV. DEUDA Y PI TOTAL'!X10/'ING. LIBRE DISP.'!X10,"")</f>
        <v>3.1107571474460669E-2</v>
      </c>
      <c r="Y40" s="8">
        <f>IFERROR('SERV. DEUDA Y PI TOTAL'!Y10/'ING. LIBRE DISP.'!Y10,"")</f>
        <v>3.110757147348216E-2</v>
      </c>
      <c r="Z40" s="8">
        <f>IFERROR('SERV. DEUDA Y PI TOTAL'!Z10/'ING. LIBRE DISP.'!Z10,"")</f>
        <v>3.2607132607360874E-2</v>
      </c>
      <c r="AA40" s="8">
        <f>IFERROR('SERV. DEUDA Y PI TOTAL'!AA10/'ING. LIBRE DISP.'!AA10,"")</f>
        <v>3.3887546927905479E-2</v>
      </c>
      <c r="AB40" s="8">
        <f>IFERROR('SERV. DEUDA Y PI TOTAL'!AB10/'ING. LIBRE DISP.'!AB10,"")</f>
        <v>3.5596644119544343E-2</v>
      </c>
      <c r="AC40" s="8">
        <f>IFERROR('SERV. DEUDA Y PI TOTAL'!AC10/'ING. LIBRE DISP.'!AC10,"")</f>
        <v>3.8050214933805351E-2</v>
      </c>
      <c r="AD40" s="8">
        <f>IFERROR('SERV. DEUDA Y PI TOTAL'!AD10/'ING. LIBRE DISP.'!AD10,"")</f>
        <v>3.8050214933805351E-2</v>
      </c>
      <c r="AE40" s="8">
        <f>IFERROR('SERV. DEUDA Y PI TOTAL'!AE10/'ING. LIBRE DISP.'!AE10,"")</f>
        <v>4.0534059777863722E-2</v>
      </c>
      <c r="AF40" s="8">
        <f>IFERROR('SERV. DEUDA Y PI TOTAL'!AF10/'ING. LIBRE DISP.'!AF10,"")</f>
        <v>4.1536667842309534E-2</v>
      </c>
      <c r="AG40" s="8">
        <f>IFERROR('SERV. DEUDA Y PI TOTAL'!AG10/'ING. LIBRE DISP.'!AG10,"")</f>
        <v>4.0869956823786996E-2</v>
      </c>
      <c r="AH40" s="8">
        <f>IFERROR('SERV. DEUDA Y PI TOTAL'!AH10/'ING. LIBRE DISP.'!AH10,"")</f>
        <v>4.0183494721415844E-2</v>
      </c>
      <c r="AI40" s="8">
        <f>IFERROR('SERV. DEUDA Y PI TOTAL'!AI10/'ING. LIBRE DISP.'!AI10,"")</f>
        <v>4.0183494721415844E-2</v>
      </c>
      <c r="AJ40" s="8">
        <f>IFERROR('SERV. DEUDA Y PI TOTAL'!AJ10/'ING. LIBRE DISP.'!AJ10,"")</f>
        <v>3.8828665896205511E-2</v>
      </c>
      <c r="AK40" s="8">
        <f>IFERROR('SERV. DEUDA Y PI TOTAL'!AK10/'ING. LIBRE DISP.'!AK10,"")</f>
        <v>3.7735554153662143E-2</v>
      </c>
      <c r="AL40" s="8">
        <f>IFERROR('SERV. DEUDA Y PI TOTAL'!AF10/'ING. LIBRE DISP.'!AF10,"")</f>
        <v>4.1536667842309534E-2</v>
      </c>
      <c r="AM40" s="8">
        <f>IFERROR('SERV. DEUDA Y PI TOTAL'!AG10/'ING. LIBRE DISP.'!AG10,"")</f>
        <v>4.0869956823786996E-2</v>
      </c>
      <c r="AN40" s="8">
        <f>IFERROR('SERV. DEUDA Y PI TOTAL'!AH10/'ING. LIBRE DISP.'!AH10,"")</f>
        <v>4.0183494721415844E-2</v>
      </c>
      <c r="AO40" s="8">
        <f>IFERROR('SERV. DEUDA Y PI TOTAL'!AI10/'ING. LIBRE DISP.'!AI10,"")</f>
        <v>4.0183494721415844E-2</v>
      </c>
      <c r="AP40" s="8">
        <f>IFERROR('SERV. DEUDA Y PI TOTAL'!AJ10/'ING. LIBRE DISP.'!AJ10,"")</f>
        <v>3.8828665896205511E-2</v>
      </c>
      <c r="AQ40" s="8">
        <f>IFERROR('SERV. DEUDA Y PI TOTAL'!AK10/'ING. LIBRE DISP.'!AK10,"")</f>
        <v>3.7735554153662143E-2</v>
      </c>
      <c r="AR40" s="8">
        <f>IFERROR('SERV. DEUDA Y PI TOTAL'!AL10/'ING. LIBRE DISP.'!AL10,"")</f>
        <v>3.6431235575704879E-2</v>
      </c>
      <c r="AS40" s="8">
        <f>IFERROR('SERV. DEUDA Y PI TOTAL'!AM10/'ING. LIBRE DISP.'!AM10,"")</f>
        <v>3.5975611542138727E-2</v>
      </c>
      <c r="AT40" s="8">
        <f>IFERROR('SERV. DEUDA Y PI TOTAL'!AN10/'ING. LIBRE DISP.'!AN10,"")</f>
        <v>3.5975611542138727E-2</v>
      </c>
      <c r="AU40" s="8">
        <f>IFERROR('SERV. DEUDA Y PI TOTAL'!AO10/'ING. LIBRE DISP.'!AO10,"")</f>
        <v>3.4618343558715972E-2</v>
      </c>
    </row>
    <row r="41" spans="1:47" x14ac:dyDescent="0.25">
      <c r="A41" s="1" t="s">
        <v>2</v>
      </c>
      <c r="B41" s="8">
        <f>IFERROR('SERV. DEUDA Y PI TOTAL'!B11/'ING. LIBRE DISP.'!B11,"")</f>
        <v>0.12701766118491048</v>
      </c>
      <c r="C41" s="8">
        <f>IFERROR('SERV. DEUDA Y PI TOTAL'!C11/'ING. LIBRE DISP.'!C11,"")</f>
        <v>0.12862359677201207</v>
      </c>
      <c r="D41" s="8">
        <f>IFERROR('SERV. DEUDA Y PI TOTAL'!D11/'ING. LIBRE DISP.'!D11,"")</f>
        <v>0.12219286657859973</v>
      </c>
      <c r="E41" s="8">
        <f>IFERROR('SERV. DEUDA Y PI TOTAL'!E11/'ING. LIBRE DISP.'!E11,"")</f>
        <v>0.13201604900987962</v>
      </c>
      <c r="F41" s="8">
        <f>IFERROR('SERV. DEUDA Y PI TOTAL'!F11/'ING. LIBRE DISP.'!F11,"")</f>
        <v>0.12732892216611527</v>
      </c>
      <c r="G41" s="8">
        <f>IFERROR('SERV. DEUDA Y PI TOTAL'!G11/'ING. LIBRE DISP.'!G11,"")</f>
        <v>0.13851936314878163</v>
      </c>
      <c r="H41" s="8">
        <f>IFERROR('SERV. DEUDA Y PI TOTAL'!H11/'ING. LIBRE DISP.'!H11,"")</f>
        <v>0.14006487215131219</v>
      </c>
      <c r="I41" s="8">
        <f>IFERROR('SERV. DEUDA Y PI TOTAL'!I11/'ING. LIBRE DISP.'!I11,"")</f>
        <v>0.15398210355492609</v>
      </c>
      <c r="J41" s="8">
        <f>IFERROR('SERV. DEUDA Y PI TOTAL'!J11/'ING. LIBRE DISP.'!J11,"")</f>
        <v>0.14573785156665628</v>
      </c>
      <c r="K41" s="8">
        <f>IFERROR('SERV. DEUDA Y PI TOTAL'!K11/'ING. LIBRE DISP.'!K11,"")</f>
        <v>0.15324091575654603</v>
      </c>
      <c r="L41" s="8">
        <f>IFERROR('SERV. DEUDA Y PI TOTAL'!L11/'ING. LIBRE DISP.'!L11,"")</f>
        <v>0.13661252936145843</v>
      </c>
      <c r="M41" s="8">
        <f>IFERROR('SERV. DEUDA Y PI TOTAL'!M11/'ING. LIBRE DISP.'!M11,"")</f>
        <v>0.14326366095722204</v>
      </c>
      <c r="N41" s="8">
        <f>IFERROR('SERV. DEUDA Y PI TOTAL'!N11/'ING. LIBRE DISP.'!N11,"")</f>
        <v>0.13474176494509965</v>
      </c>
      <c r="O41" s="8">
        <f>IFERROR('SERV. DEUDA Y PI TOTAL'!O11/'ING. LIBRE DISP.'!O11,"")</f>
        <v>0.11917932001283632</v>
      </c>
      <c r="P41" s="8">
        <f>IFERROR('SERV. DEUDA Y PI TOTAL'!P11/'ING. LIBRE DISP.'!P11,"")</f>
        <v>0.10476369379721473</v>
      </c>
      <c r="Q41" s="8">
        <f>IFERROR('SERV. DEUDA Y PI TOTAL'!Q11/'ING. LIBRE DISP.'!Q11,"")</f>
        <v>0.10924296121714978</v>
      </c>
      <c r="R41" s="8">
        <f>IFERROR('SERV. DEUDA Y PI TOTAL'!R11/'ING. LIBRE DISP.'!R11,"")</f>
        <v>8.5793526402872342E-2</v>
      </c>
      <c r="S41" s="8">
        <f>IFERROR('SERV. DEUDA Y PI TOTAL'!S11/'ING. LIBRE DISP.'!S11,"")</f>
        <v>6.7172137781425764E-2</v>
      </c>
      <c r="T41" s="8">
        <f>IFERROR('SERV. DEUDA Y PI TOTAL'!T11/'ING. LIBRE DISP.'!T11,"")</f>
        <v>6.0266648463089663E-2</v>
      </c>
      <c r="U41" s="8">
        <f>IFERROR('SERV. DEUDA Y PI TOTAL'!U11/'ING. LIBRE DISP.'!U11,"")</f>
        <v>5.4619203309482493E-2</v>
      </c>
      <c r="V41" s="8">
        <f>IFERROR('SERV. DEUDA Y PI TOTAL'!V11/'ING. LIBRE DISP.'!V11,"")</f>
        <v>4.3557596607667004E-2</v>
      </c>
      <c r="W41" s="8">
        <f>IFERROR('SERV. DEUDA Y PI TOTAL'!W11/'ING. LIBRE DISP.'!W11,"")</f>
        <v>4.3097961918726377E-2</v>
      </c>
      <c r="X41" s="8">
        <f>IFERROR('SERV. DEUDA Y PI TOTAL'!X11/'ING. LIBRE DISP.'!X11,"")</f>
        <v>4.6147104695950465E-2</v>
      </c>
      <c r="Y41" s="8">
        <f>IFERROR('SERV. DEUDA Y PI TOTAL'!Y11/'ING. LIBRE DISP.'!Y11,"")</f>
        <v>3.439375141517792E-2</v>
      </c>
      <c r="Z41" s="8">
        <f>IFERROR('SERV. DEUDA Y PI TOTAL'!Z11/'ING. LIBRE DISP.'!Z11,"")</f>
        <v>4.7192330577225584E-2</v>
      </c>
      <c r="AA41" s="8">
        <f>IFERROR('SERV. DEUDA Y PI TOTAL'!AA11/'ING. LIBRE DISP.'!AA11,"")</f>
        <v>5.215933568549571E-2</v>
      </c>
      <c r="AB41" s="8">
        <f>IFERROR('SERV. DEUDA Y PI TOTAL'!AB11/'ING. LIBRE DISP.'!AB11,"")</f>
        <v>5.7869760574750226E-2</v>
      </c>
      <c r="AC41" s="8">
        <f>IFERROR('SERV. DEUDA Y PI TOTAL'!AC11/'ING. LIBRE DISP.'!AC11,"")</f>
        <v>5.237882738325856E-2</v>
      </c>
      <c r="AD41" s="8">
        <f>IFERROR('SERV. DEUDA Y PI TOTAL'!AD11/'ING. LIBRE DISP.'!AD11,"")</f>
        <v>5.2388621583014015E-2</v>
      </c>
      <c r="AE41" s="8">
        <f>IFERROR('SERV. DEUDA Y PI TOTAL'!AE11/'ING. LIBRE DISP.'!AE11,"")</f>
        <v>5.4728642442619713E-2</v>
      </c>
      <c r="AF41" s="8">
        <f>IFERROR('SERV. DEUDA Y PI TOTAL'!AF11/'ING. LIBRE DISP.'!AF11,"")</f>
        <v>5.7918272124431937E-2</v>
      </c>
      <c r="AG41" s="8">
        <f>IFERROR('SERV. DEUDA Y PI TOTAL'!AG11/'ING. LIBRE DISP.'!AG11,"")</f>
        <v>5.8350761726428127E-2</v>
      </c>
      <c r="AH41" s="8">
        <f>IFERROR('SERV. DEUDA Y PI TOTAL'!AH11/'ING. LIBRE DISP.'!AH11,"")</f>
        <v>5.9768799104606966E-2</v>
      </c>
      <c r="AI41" s="8">
        <f>IFERROR('SERV. DEUDA Y PI TOTAL'!AI11/'ING. LIBRE DISP.'!AI11,"")</f>
        <v>5.9504501118794247E-2</v>
      </c>
      <c r="AJ41" s="8">
        <f>IFERROR('SERV. DEUDA Y PI TOTAL'!AJ11/'ING. LIBRE DISP.'!AJ11,"")</f>
        <v>5.873988211476109E-2</v>
      </c>
      <c r="AK41" s="8">
        <f>IFERROR('SERV. DEUDA Y PI TOTAL'!AK11/'ING. LIBRE DISP.'!AK11,"")</f>
        <v>5.6913866006812794E-2</v>
      </c>
      <c r="AL41" s="8">
        <f>IFERROR('SERV. DEUDA Y PI TOTAL'!AF11/'ING. LIBRE DISP.'!AF11,"")</f>
        <v>5.7918272124431937E-2</v>
      </c>
      <c r="AM41" s="8">
        <f>IFERROR('SERV. DEUDA Y PI TOTAL'!AG11/'ING. LIBRE DISP.'!AG11,"")</f>
        <v>5.8350761726428127E-2</v>
      </c>
      <c r="AN41" s="8">
        <f>IFERROR('SERV. DEUDA Y PI TOTAL'!AH11/'ING. LIBRE DISP.'!AH11,"")</f>
        <v>5.9768799104606966E-2</v>
      </c>
      <c r="AO41" s="8">
        <f>IFERROR('SERV. DEUDA Y PI TOTAL'!AI11/'ING. LIBRE DISP.'!AI11,"")</f>
        <v>5.9504501118794247E-2</v>
      </c>
      <c r="AP41" s="8">
        <f>IFERROR('SERV. DEUDA Y PI TOTAL'!AJ11/'ING. LIBRE DISP.'!AJ11,"")</f>
        <v>5.873988211476109E-2</v>
      </c>
      <c r="AQ41" s="8">
        <f>IFERROR('SERV. DEUDA Y PI TOTAL'!AK11/'ING. LIBRE DISP.'!AK11,"")</f>
        <v>5.6913866006812794E-2</v>
      </c>
      <c r="AR41" s="8">
        <f>IFERROR('SERV. DEUDA Y PI TOTAL'!AL11/'ING. LIBRE DISP.'!AL11,"")</f>
        <v>5.8160086338264971E-2</v>
      </c>
      <c r="AS41" s="8">
        <f>IFERROR('SERV. DEUDA Y PI TOTAL'!AM11/'ING. LIBRE DISP.'!AM11,"")</f>
        <v>5.8013842957836986E-2</v>
      </c>
      <c r="AT41" s="8">
        <f>IFERROR('SERV. DEUDA Y PI TOTAL'!AN11/'ING. LIBRE DISP.'!AN11,"")</f>
        <v>5.795888859956156E-2</v>
      </c>
      <c r="AU41" s="8">
        <f>IFERROR('SERV. DEUDA Y PI TOTAL'!AO11/'ING. LIBRE DISP.'!AO11,"")</f>
        <v>5.7146929259983284E-2</v>
      </c>
    </row>
    <row r="42" spans="1:47" x14ac:dyDescent="0.25">
      <c r="A42" s="1" t="s">
        <v>3</v>
      </c>
      <c r="B42" s="8">
        <f>IFERROR('SERV. DEUDA Y PI TOTAL'!B12/'ING. LIBRE DISP.'!B12,"")</f>
        <v>3.9790220183875832E-2</v>
      </c>
      <c r="C42" s="8">
        <f>IFERROR('SERV. DEUDA Y PI TOTAL'!C12/'ING. LIBRE DISP.'!C12,"")</f>
        <v>3.5227272727272725E-2</v>
      </c>
      <c r="D42" s="8">
        <f>IFERROR('SERV. DEUDA Y PI TOTAL'!D12/'ING. LIBRE DISP.'!D12,"")</f>
        <v>3.2893547804084586E-2</v>
      </c>
      <c r="E42" s="8">
        <f>IFERROR('SERV. DEUDA Y PI TOTAL'!E12/'ING. LIBRE DISP.'!E12,"")</f>
        <v>3.4893915483079081E-2</v>
      </c>
      <c r="F42" s="8">
        <f>IFERROR('SERV. DEUDA Y PI TOTAL'!F12/'ING. LIBRE DISP.'!F12,"")</f>
        <v>3.41745531019979E-2</v>
      </c>
      <c r="G42" s="8">
        <f>IFERROR('SERV. DEUDA Y PI TOTAL'!G12/'ING. LIBRE DISP.'!G12,"")</f>
        <v>3.5269709543568464E-2</v>
      </c>
      <c r="H42" s="8">
        <f>IFERROR('SERV. DEUDA Y PI TOTAL'!H12/'ING. LIBRE DISP.'!H12,"")</f>
        <v>3.5006830601092893E-2</v>
      </c>
      <c r="I42" s="8">
        <f>IFERROR('SERV. DEUDA Y PI TOTAL'!I12/'ING. LIBRE DISP.'!I12,"")</f>
        <v>3.3804360085719354E-2</v>
      </c>
      <c r="J42" s="8">
        <f>IFERROR('SERV. DEUDA Y PI TOTAL'!J12/'ING. LIBRE DISP.'!J12,"")</f>
        <v>3.5386672960427974E-2</v>
      </c>
      <c r="K42" s="8">
        <f>IFERROR('SERV. DEUDA Y PI TOTAL'!K12/'ING. LIBRE DISP.'!K12,"")</f>
        <v>3.5386672960427974E-2</v>
      </c>
      <c r="L42" s="8">
        <f>IFERROR('SERV. DEUDA Y PI TOTAL'!L12/'ING. LIBRE DISP.'!L12,"")</f>
        <v>3.5883424408014571E-2</v>
      </c>
      <c r="M42" s="8">
        <f>IFERROR('SERV. DEUDA Y PI TOTAL'!M12/'ING. LIBRE DISP.'!M12,"")</f>
        <v>3.6152309285266367E-2</v>
      </c>
      <c r="N42" s="8">
        <f>IFERROR('SERV. DEUDA Y PI TOTAL'!N12/'ING. LIBRE DISP.'!N12,"")</f>
        <v>3.6486407311928759E-2</v>
      </c>
      <c r="O42" s="8">
        <f>IFERROR('SERV. DEUDA Y PI TOTAL'!O12/'ING. LIBRE DISP.'!O12,"")</f>
        <v>3.3651704165738469E-2</v>
      </c>
      <c r="P42" s="8">
        <f>IFERROR('SERV. DEUDA Y PI TOTAL'!P12/'ING. LIBRE DISP.'!P12,"")</f>
        <v>3.6087119711266297E-2</v>
      </c>
      <c r="Q42" s="8">
        <f>IFERROR('SERV. DEUDA Y PI TOTAL'!Q12/'ING. LIBRE DISP.'!Q12,"")</f>
        <v>3.3703218691846441E-2</v>
      </c>
      <c r="R42" s="8">
        <f>IFERROR('SERV. DEUDA Y PI TOTAL'!R12/'ING. LIBRE DISP.'!R12,"")</f>
        <v>3.5375361106680436E-2</v>
      </c>
      <c r="S42" s="8">
        <f>IFERROR('SERV. DEUDA Y PI TOTAL'!S12/'ING. LIBRE DISP.'!S12,"")</f>
        <v>3.4456730897759476E-2</v>
      </c>
      <c r="T42" s="8">
        <f>IFERROR('SERV. DEUDA Y PI TOTAL'!T12/'ING. LIBRE DISP.'!T12,"")</f>
        <v>3.4702682835244011E-2</v>
      </c>
      <c r="U42" s="8">
        <f>IFERROR('SERV. DEUDA Y PI TOTAL'!U12/'ING. LIBRE DISP.'!U12,"")</f>
        <v>3.2773992555841791E-2</v>
      </c>
      <c r="V42" s="8">
        <f>IFERROR('SERV. DEUDA Y PI TOTAL'!V12/'ING. LIBRE DISP.'!V12,"")</f>
        <v>3.0149905657370198E-2</v>
      </c>
      <c r="W42" s="8">
        <f>IFERROR('SERV. DEUDA Y PI TOTAL'!W12/'ING. LIBRE DISP.'!W12,"")</f>
        <v>2.7441126549136628E-2</v>
      </c>
      <c r="X42" s="8">
        <f>IFERROR('SERV. DEUDA Y PI TOTAL'!X12/'ING. LIBRE DISP.'!X12,"")</f>
        <v>2.8759899332433593E-2</v>
      </c>
      <c r="Y42" s="8">
        <f>IFERROR('SERV. DEUDA Y PI TOTAL'!Y12/'ING. LIBRE DISP.'!Y12,"")</f>
        <v>2.7755189972239556E-2</v>
      </c>
      <c r="Z42" s="8">
        <f>IFERROR('SERV. DEUDA Y PI TOTAL'!Z12/'ING. LIBRE DISP.'!Z12,"")</f>
        <v>3.0439179767591532E-2</v>
      </c>
      <c r="AA42" s="8">
        <f>IFERROR('SERV. DEUDA Y PI TOTAL'!AA12/'ING. LIBRE DISP.'!AA12,"")</f>
        <v>3.4084386439041645E-2</v>
      </c>
      <c r="AB42" s="8">
        <f>IFERROR('SERV. DEUDA Y PI TOTAL'!AB12/'ING. LIBRE DISP.'!AB12,"")</f>
        <v>3.697570006791303E-2</v>
      </c>
      <c r="AC42" s="8">
        <f>IFERROR('SERV. DEUDA Y PI TOTAL'!AC12/'ING. LIBRE DISP.'!AC12,"")</f>
        <v>4.2095312973329475E-2</v>
      </c>
      <c r="AD42" s="8">
        <f>IFERROR('SERV. DEUDA Y PI TOTAL'!AD12/'ING. LIBRE DISP.'!AD12,"")</f>
        <v>4.2737721020281547E-2</v>
      </c>
      <c r="AE42" s="8">
        <f>IFERROR('SERV. DEUDA Y PI TOTAL'!AE12/'ING. LIBRE DISP.'!AE12,"")</f>
        <v>4.2431097901891437E-2</v>
      </c>
      <c r="AF42" s="8">
        <f>IFERROR('SERV. DEUDA Y PI TOTAL'!AF12/'ING. LIBRE DISP.'!AF12,"")</f>
        <v>3.9678249016624957E-2</v>
      </c>
      <c r="AG42" s="8">
        <f>IFERROR('SERV. DEUDA Y PI TOTAL'!AG12/'ING. LIBRE DISP.'!AG12,"")</f>
        <v>3.5695416818697687E-2</v>
      </c>
      <c r="AH42" s="8">
        <f>IFERROR('SERV. DEUDA Y PI TOTAL'!AH12/'ING. LIBRE DISP.'!AH12,"")</f>
        <v>3.3277744372726292E-2</v>
      </c>
      <c r="AI42" s="8">
        <f>IFERROR('SERV. DEUDA Y PI TOTAL'!AI12/'ING. LIBRE DISP.'!AI12,"")</f>
        <v>3.3231775411747169E-2</v>
      </c>
      <c r="AJ42" s="8">
        <f>IFERROR('SERV. DEUDA Y PI TOTAL'!AJ12/'ING. LIBRE DISP.'!AJ12,"")</f>
        <v>2.9965456760837301E-2</v>
      </c>
      <c r="AK42" s="8">
        <f>IFERROR('SERV. DEUDA Y PI TOTAL'!AK12/'ING. LIBRE DISP.'!AK12,"")</f>
        <v>3.0344452157395108E-2</v>
      </c>
      <c r="AL42" s="8">
        <f>IFERROR('SERV. DEUDA Y PI TOTAL'!AF12/'ING. LIBRE DISP.'!AF12,"")</f>
        <v>3.9678249016624957E-2</v>
      </c>
      <c r="AM42" s="8">
        <f>IFERROR('SERV. DEUDA Y PI TOTAL'!AG12/'ING. LIBRE DISP.'!AG12,"")</f>
        <v>3.5695416818697687E-2</v>
      </c>
      <c r="AN42" s="8">
        <f>IFERROR('SERV. DEUDA Y PI TOTAL'!AH12/'ING. LIBRE DISP.'!AH12,"")</f>
        <v>3.3277744372726292E-2</v>
      </c>
      <c r="AO42" s="8">
        <f>IFERROR('SERV. DEUDA Y PI TOTAL'!AI12/'ING. LIBRE DISP.'!AI12,"")</f>
        <v>3.3231775411747169E-2</v>
      </c>
      <c r="AP42" s="8">
        <f>IFERROR('SERV. DEUDA Y PI TOTAL'!AJ12/'ING. LIBRE DISP.'!AJ12,"")</f>
        <v>2.9965456760837301E-2</v>
      </c>
      <c r="AQ42" s="8">
        <f>IFERROR('SERV. DEUDA Y PI TOTAL'!AK12/'ING. LIBRE DISP.'!AK12,"")</f>
        <v>3.0344452157395108E-2</v>
      </c>
      <c r="AR42" s="8">
        <f>IFERROR('SERV. DEUDA Y PI TOTAL'!AL12/'ING. LIBRE DISP.'!AL12,"")</f>
        <v>3.1395101474305097E-2</v>
      </c>
      <c r="AS42" s="8">
        <f>IFERROR('SERV. DEUDA Y PI TOTAL'!AM12/'ING. LIBRE DISP.'!AM12,"")</f>
        <v>3.2668318425563787E-2</v>
      </c>
      <c r="AT42" s="8">
        <f>IFERROR('SERV. DEUDA Y PI TOTAL'!AN12/'ING. LIBRE DISP.'!AN12,"")</f>
        <v>3.2565941701345136E-2</v>
      </c>
      <c r="AU42" s="8">
        <f>IFERROR('SERV. DEUDA Y PI TOTAL'!AO12/'ING. LIBRE DISP.'!AO12,"")</f>
        <v>3.3365990714388782E-2</v>
      </c>
    </row>
    <row r="43" spans="1:47" x14ac:dyDescent="0.25">
      <c r="A43" s="1" t="s">
        <v>4</v>
      </c>
      <c r="B43" s="8">
        <f>IFERROR('SERV. DEUDA Y PI TOTAL'!B13/'ING. LIBRE DISP.'!B13,"")</f>
        <v>1.7131620990537055E-2</v>
      </c>
      <c r="C43" s="8">
        <f>IFERROR('SERV. DEUDA Y PI TOTAL'!C13/'ING. LIBRE DISP.'!C13,"")</f>
        <v>2.0010531858873092E-2</v>
      </c>
      <c r="D43" s="8">
        <f>IFERROR('SERV. DEUDA Y PI TOTAL'!D13/'ING. LIBRE DISP.'!D13,"")</f>
        <v>2.1715673050984624E-2</v>
      </c>
      <c r="E43" s="8">
        <f>IFERROR('SERV. DEUDA Y PI TOTAL'!E13/'ING. LIBRE DISP.'!E13,"")</f>
        <v>2.3044598075098278E-2</v>
      </c>
      <c r="F43" s="8">
        <f>IFERROR('SERV. DEUDA Y PI TOTAL'!F13/'ING. LIBRE DISP.'!F13,"")</f>
        <v>2.3044598075098278E-2</v>
      </c>
      <c r="G43" s="8">
        <f>IFERROR('SERV. DEUDA Y PI TOTAL'!G13/'ING. LIBRE DISP.'!G13,"")</f>
        <v>2.3066139926086401E-2</v>
      </c>
      <c r="H43" s="8">
        <f>IFERROR('SERV. DEUDA Y PI TOTAL'!H13/'ING. LIBRE DISP.'!H13,"")</f>
        <v>2.4009603841536616E-2</v>
      </c>
      <c r="I43" s="8">
        <f>IFERROR('SERV. DEUDA Y PI TOTAL'!I13/'ING. LIBRE DISP.'!I13,"")</f>
        <v>2.6907640059847533E-2</v>
      </c>
      <c r="J43" s="8">
        <f>IFERROR('SERV. DEUDA Y PI TOTAL'!J13/'ING. LIBRE DISP.'!J13,"")</f>
        <v>3.0406123750797362E-2</v>
      </c>
      <c r="K43" s="8">
        <f>IFERROR('SERV. DEUDA Y PI TOTAL'!K13/'ING. LIBRE DISP.'!K13,"")</f>
        <v>3.039431095990739E-2</v>
      </c>
      <c r="L43" s="8">
        <f>IFERROR('SERV. DEUDA Y PI TOTAL'!L13/'ING. LIBRE DISP.'!L13,"")</f>
        <v>3.2931106898391481E-2</v>
      </c>
      <c r="M43" s="8">
        <f>IFERROR('SERV. DEUDA Y PI TOTAL'!M13/'ING. LIBRE DISP.'!M13,"")</f>
        <v>3.4324642997510806E-2</v>
      </c>
      <c r="N43" s="8">
        <f>IFERROR('SERV. DEUDA Y PI TOTAL'!N13/'ING. LIBRE DISP.'!N13,"")</f>
        <v>3.4582070625658219E-2</v>
      </c>
      <c r="O43" s="8">
        <f>IFERROR('SERV. DEUDA Y PI TOTAL'!O13/'ING. LIBRE DISP.'!O13,"")</f>
        <v>3.3474163145921353E-2</v>
      </c>
      <c r="P43" s="8">
        <f>IFERROR('SERV. DEUDA Y PI TOTAL'!P13/'ING. LIBRE DISP.'!P13,"")</f>
        <v>3.2268014411224163E-2</v>
      </c>
      <c r="Q43" s="8">
        <f>IFERROR('SERV. DEUDA Y PI TOTAL'!Q13/'ING. LIBRE DISP.'!Q13,"")</f>
        <v>3.2100852613673132E-2</v>
      </c>
      <c r="R43" s="8">
        <f>IFERROR('SERV. DEUDA Y PI TOTAL'!R13/'ING. LIBRE DISP.'!R13,"")</f>
        <v>3.3919258614832588E-2</v>
      </c>
      <c r="S43" s="8">
        <f>IFERROR('SERV. DEUDA Y PI TOTAL'!S13/'ING. LIBRE DISP.'!S13,"")</f>
        <v>2.8904334538534332E-2</v>
      </c>
      <c r="T43" s="8">
        <f>IFERROR('SERV. DEUDA Y PI TOTAL'!T13/'ING. LIBRE DISP.'!T13,"")</f>
        <v>2.6222799636128325E-2</v>
      </c>
      <c r="U43" s="8">
        <f>IFERROR('SERV. DEUDA Y PI TOTAL'!U13/'ING. LIBRE DISP.'!U13,"")</f>
        <v>2.54818478065309E-2</v>
      </c>
      <c r="V43" s="8">
        <f>IFERROR('SERV. DEUDA Y PI TOTAL'!V13/'ING. LIBRE DISP.'!V13,"")</f>
        <v>2.2106072304461811E-2</v>
      </c>
      <c r="W43" s="8">
        <f>IFERROR('SERV. DEUDA Y PI TOTAL'!W13/'ING. LIBRE DISP.'!W13,"")</f>
        <v>2.200263800813013E-2</v>
      </c>
      <c r="X43" s="8">
        <f>IFERROR('SERV. DEUDA Y PI TOTAL'!X13/'ING. LIBRE DISP.'!X13,"")</f>
        <v>2.2919107134602292E-2</v>
      </c>
      <c r="Y43" s="8">
        <f>IFERROR('SERV. DEUDA Y PI TOTAL'!Y13/'ING. LIBRE DISP.'!Y13,"")</f>
        <v>2.2919107134228126E-2</v>
      </c>
      <c r="Z43" s="8">
        <f>IFERROR('SERV. DEUDA Y PI TOTAL'!Z13/'ING. LIBRE DISP.'!Z13,"")</f>
        <v>2.4758487172309097E-2</v>
      </c>
      <c r="AA43" s="8">
        <f>IFERROR('SERV. DEUDA Y PI TOTAL'!AA13/'ING. LIBRE DISP.'!AA13,"")</f>
        <v>2.4834293365663659E-2</v>
      </c>
      <c r="AB43" s="8">
        <f>IFERROR('SERV. DEUDA Y PI TOTAL'!AB13/'ING. LIBRE DISP.'!AB13,"")</f>
        <v>2.7500767609460661E-2</v>
      </c>
      <c r="AC43" s="8">
        <f>IFERROR('SERV. DEUDA Y PI TOTAL'!AC13/'ING. LIBRE DISP.'!AC13,"")</f>
        <v>2.943691567078224E-2</v>
      </c>
      <c r="AD43" s="8">
        <f>IFERROR('SERV. DEUDA Y PI TOTAL'!AD13/'ING. LIBRE DISP.'!AD13,"")</f>
        <v>2.9436915670592961E-2</v>
      </c>
      <c r="AE43" s="8">
        <f>IFERROR('SERV. DEUDA Y PI TOTAL'!AE13/'ING. LIBRE DISP.'!AE13,"")</f>
        <v>2.9874643210896133E-2</v>
      </c>
      <c r="AF43" s="8">
        <f>IFERROR('SERV. DEUDA Y PI TOTAL'!AF13/'ING. LIBRE DISP.'!AF13,"")</f>
        <v>3.0028081282239959E-2</v>
      </c>
      <c r="AG43" s="8">
        <f>IFERROR('SERV. DEUDA Y PI TOTAL'!AG13/'ING. LIBRE DISP.'!AG13,"")</f>
        <v>2.9731773558983841E-2</v>
      </c>
      <c r="AH43" s="8">
        <f>IFERROR('SERV. DEUDA Y PI TOTAL'!AH13/'ING. LIBRE DISP.'!AH13,"")</f>
        <v>2.979854038058526E-2</v>
      </c>
      <c r="AI43" s="8">
        <f>IFERROR('SERV. DEUDA Y PI TOTAL'!AI13/'ING. LIBRE DISP.'!AI13,"")</f>
        <v>2.979854038058526E-2</v>
      </c>
      <c r="AJ43" s="8">
        <f>IFERROR('SERV. DEUDA Y PI TOTAL'!AJ13/'ING. LIBRE DISP.'!AJ13,"")</f>
        <v>3.0377577316992796E-2</v>
      </c>
      <c r="AK43" s="8">
        <f>IFERROR('SERV. DEUDA Y PI TOTAL'!AK13/'ING. LIBRE DISP.'!AK13,"")</f>
        <v>3.0858319624904804E-2</v>
      </c>
      <c r="AL43" s="8">
        <f>IFERROR('SERV. DEUDA Y PI TOTAL'!AF13/'ING. LIBRE DISP.'!AF13,"")</f>
        <v>3.0028081282239959E-2</v>
      </c>
      <c r="AM43" s="8">
        <f>IFERROR('SERV. DEUDA Y PI TOTAL'!AG13/'ING. LIBRE DISP.'!AG13,"")</f>
        <v>2.9731773558983841E-2</v>
      </c>
      <c r="AN43" s="8">
        <f>IFERROR('SERV. DEUDA Y PI TOTAL'!AH13/'ING. LIBRE DISP.'!AH13,"")</f>
        <v>2.979854038058526E-2</v>
      </c>
      <c r="AO43" s="8">
        <f>IFERROR('SERV. DEUDA Y PI TOTAL'!AI13/'ING. LIBRE DISP.'!AI13,"")</f>
        <v>2.979854038058526E-2</v>
      </c>
      <c r="AP43" s="8">
        <f>IFERROR('SERV. DEUDA Y PI TOTAL'!AJ13/'ING. LIBRE DISP.'!AJ13,"")</f>
        <v>3.0377577316992796E-2</v>
      </c>
      <c r="AQ43" s="8">
        <f>IFERROR('SERV. DEUDA Y PI TOTAL'!AK13/'ING. LIBRE DISP.'!AK13,"")</f>
        <v>3.0858319624904804E-2</v>
      </c>
      <c r="AR43" s="8">
        <f>IFERROR('SERV. DEUDA Y PI TOTAL'!AL13/'ING. LIBRE DISP.'!AL13,"")</f>
        <v>3.1252731970796928E-2</v>
      </c>
      <c r="AS43" s="8">
        <f>IFERROR('SERV. DEUDA Y PI TOTAL'!AM13/'ING. LIBRE DISP.'!AM13,"")</f>
        <v>3.1048721811078723E-2</v>
      </c>
      <c r="AT43" s="8">
        <f>IFERROR('SERV. DEUDA Y PI TOTAL'!AN13/'ING. LIBRE DISP.'!AN13,"")</f>
        <v>3.1048721811078723E-2</v>
      </c>
      <c r="AU43" s="8">
        <f>IFERROR('SERV. DEUDA Y PI TOTAL'!AO13/'ING. LIBRE DISP.'!AO13,"")</f>
        <v>2.9511134232261895E-2</v>
      </c>
    </row>
    <row r="44" spans="1:47" x14ac:dyDescent="0.25">
      <c r="A44" s="1" t="s">
        <v>5</v>
      </c>
      <c r="B44" s="8">
        <f>IFERROR('SERV. DEUDA Y PI TOTAL'!B14/'ING. LIBRE DISP.'!B14,"")</f>
        <v>0.14342098689360003</v>
      </c>
      <c r="C44" s="8">
        <f>IFERROR('SERV. DEUDA Y PI TOTAL'!C14/'ING. LIBRE DISP.'!C14,"")</f>
        <v>0.15962317772748802</v>
      </c>
      <c r="D44" s="8">
        <f>IFERROR('SERV. DEUDA Y PI TOTAL'!D14/'ING. LIBRE DISP.'!D14,"")</f>
        <v>0.16985017762446583</v>
      </c>
      <c r="E44" s="8">
        <f>IFERROR('SERV. DEUDA Y PI TOTAL'!E14/'ING. LIBRE DISP.'!E14,"")</f>
        <v>0.18642264311555651</v>
      </c>
      <c r="F44" s="8">
        <f>IFERROR('SERV. DEUDA Y PI TOTAL'!F14/'ING. LIBRE DISP.'!F14,"")</f>
        <v>0.16234498308906425</v>
      </c>
      <c r="G44" s="8">
        <f>IFERROR('SERV. DEUDA Y PI TOTAL'!G14/'ING. LIBRE DISP.'!G14,"")</f>
        <v>0.19527323280932521</v>
      </c>
      <c r="H44" s="8">
        <f>IFERROR('SERV. DEUDA Y PI TOTAL'!H14/'ING. LIBRE DISP.'!H14,"")</f>
        <v>0.19689499632854296</v>
      </c>
      <c r="I44" s="8">
        <f>IFERROR('SERV. DEUDA Y PI TOTAL'!I14/'ING. LIBRE DISP.'!I14,"")</f>
        <v>0.19135080564551596</v>
      </c>
      <c r="J44" s="8">
        <f>IFERROR('SERV. DEUDA Y PI TOTAL'!J14/'ING. LIBRE DISP.'!J14,"")</f>
        <v>0.17910124428517915</v>
      </c>
      <c r="K44" s="8">
        <f>IFERROR('SERV. DEUDA Y PI TOTAL'!K14/'ING. LIBRE DISP.'!K14,"")</f>
        <v>0.18099678209890196</v>
      </c>
      <c r="L44" s="8">
        <f>IFERROR('SERV. DEUDA Y PI TOTAL'!L14/'ING. LIBRE DISP.'!L14,"")</f>
        <v>0.16767165755361371</v>
      </c>
      <c r="M44" s="8">
        <f>IFERROR('SERV. DEUDA Y PI TOTAL'!M14/'ING. LIBRE DISP.'!M14,"")</f>
        <v>0.16144142799699876</v>
      </c>
      <c r="N44" s="8">
        <f>IFERROR('SERV. DEUDA Y PI TOTAL'!N14/'ING. LIBRE DISP.'!N14,"")</f>
        <v>0.15869801503498382</v>
      </c>
      <c r="O44" s="8">
        <f>IFERROR('SERV. DEUDA Y PI TOTAL'!O14/'ING. LIBRE DISP.'!O14,"")</f>
        <v>0.14897682871791537</v>
      </c>
      <c r="P44" s="8">
        <f>IFERROR('SERV. DEUDA Y PI TOTAL'!P14/'ING. LIBRE DISP.'!P14,"")</f>
        <v>0.14896254786151805</v>
      </c>
      <c r="Q44" s="8">
        <f>IFERROR('SERV. DEUDA Y PI TOTAL'!Q14/'ING. LIBRE DISP.'!Q14,"")</f>
        <v>0.15018481589333246</v>
      </c>
      <c r="R44" s="8">
        <f>IFERROR('SERV. DEUDA Y PI TOTAL'!R14/'ING. LIBRE DISP.'!R14,"")</f>
        <v>0.15555704088853048</v>
      </c>
      <c r="S44" s="8">
        <f>IFERROR('SERV. DEUDA Y PI TOTAL'!S14/'ING. LIBRE DISP.'!S14,"")</f>
        <v>0.13911316226534015</v>
      </c>
      <c r="T44" s="8">
        <f>IFERROR('SERV. DEUDA Y PI TOTAL'!T14/'ING. LIBRE DISP.'!T14,"")</f>
        <v>0.13375757737720778</v>
      </c>
      <c r="U44" s="8">
        <f>IFERROR('SERV. DEUDA Y PI TOTAL'!U14/'ING. LIBRE DISP.'!U14,"")</f>
        <v>0.13222267958820041</v>
      </c>
      <c r="V44" s="8">
        <f>IFERROR('SERV. DEUDA Y PI TOTAL'!V14/'ING. LIBRE DISP.'!V14,"")</f>
        <v>0.12842125075189423</v>
      </c>
      <c r="W44" s="8">
        <f>IFERROR('SERV. DEUDA Y PI TOTAL'!W14/'ING. LIBRE DISP.'!W14,"")</f>
        <v>0.13846386721340792</v>
      </c>
      <c r="X44" s="8">
        <f>IFERROR('SERV. DEUDA Y PI TOTAL'!X14/'ING. LIBRE DISP.'!X14,"")</f>
        <v>0.13981119234384409</v>
      </c>
      <c r="Y44" s="8">
        <f>IFERROR('SERV. DEUDA Y PI TOTAL'!Y14/'ING. LIBRE DISP.'!Y14,"")</f>
        <v>0.137357337859845</v>
      </c>
      <c r="Z44" s="8">
        <f>IFERROR('SERV. DEUDA Y PI TOTAL'!Z14/'ING. LIBRE DISP.'!Z14,"")</f>
        <v>0.13175654471143738</v>
      </c>
      <c r="AA44" s="8">
        <f>IFERROR('SERV. DEUDA Y PI TOTAL'!AA14/'ING. LIBRE DISP.'!AA14,"")</f>
        <v>0.12647109854529828</v>
      </c>
      <c r="AB44" s="8">
        <f>IFERROR('SERV. DEUDA Y PI TOTAL'!AB14/'ING. LIBRE DISP.'!AB14,"")</f>
        <v>0.12830940527432386</v>
      </c>
      <c r="AC44" s="8">
        <f>IFERROR('SERV. DEUDA Y PI TOTAL'!AC14/'ING. LIBRE DISP.'!AC14,"")</f>
        <v>0.13088692804876123</v>
      </c>
      <c r="AD44" s="8">
        <f>IFERROR('SERV. DEUDA Y PI TOTAL'!AD14/'ING. LIBRE DISP.'!AD14,"")</f>
        <v>0.13088920592848885</v>
      </c>
      <c r="AE44" s="8">
        <f>IFERROR('SERV. DEUDA Y PI TOTAL'!AE14/'ING. LIBRE DISP.'!AE14,"")</f>
        <v>0.14132780318707758</v>
      </c>
      <c r="AF44" s="8">
        <f>IFERROR('SERV. DEUDA Y PI TOTAL'!AF14/'ING. LIBRE DISP.'!AF14,"")</f>
        <v>0.14909099020439512</v>
      </c>
      <c r="AG44" s="8">
        <f>IFERROR('SERV. DEUDA Y PI TOTAL'!AG14/'ING. LIBRE DISP.'!AG14,"")</f>
        <v>0.15034680443718423</v>
      </c>
      <c r="AH44" s="8">
        <f>IFERROR('SERV. DEUDA Y PI TOTAL'!AH14/'ING. LIBRE DISP.'!AH14,"")</f>
        <v>0.15169870296047056</v>
      </c>
      <c r="AI44" s="8">
        <f>IFERROR('SERV. DEUDA Y PI TOTAL'!AI14/'ING. LIBRE DISP.'!AI14,"")</f>
        <v>0.15155705592178403</v>
      </c>
      <c r="AJ44" s="8">
        <f>IFERROR('SERV. DEUDA Y PI TOTAL'!AJ14/'ING. LIBRE DISP.'!AJ14,"")</f>
        <v>0.15041961497283149</v>
      </c>
      <c r="AK44" s="8">
        <f>IFERROR('SERV. DEUDA Y PI TOTAL'!AK14/'ING. LIBRE DISP.'!AK14,"")</f>
        <v>0.14189657822510818</v>
      </c>
      <c r="AL44" s="8">
        <f>IFERROR('SERV. DEUDA Y PI TOTAL'!AF14/'ING. LIBRE DISP.'!AF14,"")</f>
        <v>0.14909099020439512</v>
      </c>
      <c r="AM44" s="8">
        <f>IFERROR('SERV. DEUDA Y PI TOTAL'!AG14/'ING. LIBRE DISP.'!AG14,"")</f>
        <v>0.15034680443718423</v>
      </c>
      <c r="AN44" s="8">
        <f>IFERROR('SERV. DEUDA Y PI TOTAL'!AH14/'ING. LIBRE DISP.'!AH14,"")</f>
        <v>0.15169870296047056</v>
      </c>
      <c r="AO44" s="8">
        <f>IFERROR('SERV. DEUDA Y PI TOTAL'!AI14/'ING. LIBRE DISP.'!AI14,"")</f>
        <v>0.15155705592178403</v>
      </c>
      <c r="AP44" s="8">
        <f>IFERROR('SERV. DEUDA Y PI TOTAL'!AJ14/'ING. LIBRE DISP.'!AJ14,"")</f>
        <v>0.15041961497283149</v>
      </c>
      <c r="AQ44" s="8">
        <f>IFERROR('SERV. DEUDA Y PI TOTAL'!AK14/'ING. LIBRE DISP.'!AK14,"")</f>
        <v>0.14189657822510818</v>
      </c>
      <c r="AR44" s="8">
        <f>IFERROR('SERV. DEUDA Y PI TOTAL'!AL14/'ING. LIBRE DISP.'!AL14,"")</f>
        <v>0.14205765089953357</v>
      </c>
      <c r="AS44" s="8">
        <f>IFERROR('SERV. DEUDA Y PI TOTAL'!AM14/'ING. LIBRE DISP.'!AM14,"")</f>
        <v>0.13450158093139652</v>
      </c>
      <c r="AT44" s="8">
        <f>IFERROR('SERV. DEUDA Y PI TOTAL'!AN14/'ING. LIBRE DISP.'!AN14,"")</f>
        <v>0.13451598887160138</v>
      </c>
      <c r="AU44" s="8">
        <f>IFERROR('SERV. DEUDA Y PI TOTAL'!AO14/'ING. LIBRE DISP.'!AO14,"")</f>
        <v>0.11463403639325463</v>
      </c>
    </row>
    <row r="45" spans="1:47" x14ac:dyDescent="0.25">
      <c r="A45" s="1" t="s">
        <v>6</v>
      </c>
      <c r="B45" s="8">
        <f>IFERROR('SERV. DEUDA Y PI TOTAL'!B15/'ING. LIBRE DISP.'!B15,"")</f>
        <v>5.7067155813716498E-2</v>
      </c>
      <c r="C45" s="8">
        <f>IFERROR('SERV. DEUDA Y PI TOTAL'!C15/'ING. LIBRE DISP.'!C15,"")</f>
        <v>6.1876933654176694E-2</v>
      </c>
      <c r="D45" s="8">
        <f>IFERROR('SERV. DEUDA Y PI TOTAL'!D15/'ING. LIBRE DISP.'!D15,"")</f>
        <v>6.7995728017087934E-2</v>
      </c>
      <c r="E45" s="8">
        <f>IFERROR('SERV. DEUDA Y PI TOTAL'!E15/'ING. LIBRE DISP.'!E15,"")</f>
        <v>7.167174341515857E-2</v>
      </c>
      <c r="F45" s="8">
        <f>IFERROR('SERV. DEUDA Y PI TOTAL'!F15/'ING. LIBRE DISP.'!F15,"")</f>
        <v>7.160804020100503E-2</v>
      </c>
      <c r="G45" s="8">
        <f>IFERROR('SERV. DEUDA Y PI TOTAL'!G15/'ING. LIBRE DISP.'!G15,"")</f>
        <v>7.0978723404255317E-2</v>
      </c>
      <c r="H45" s="8">
        <f>IFERROR('SERV. DEUDA Y PI TOTAL'!H15/'ING. LIBRE DISP.'!H15,"")</f>
        <v>6.9362314208086945E-2</v>
      </c>
      <c r="I45" s="8">
        <f>IFERROR('SERV. DEUDA Y PI TOTAL'!I15/'ING. LIBRE DISP.'!I15,"")</f>
        <v>6.6386266350470569E-2</v>
      </c>
      <c r="J45" s="8">
        <f>IFERROR('SERV. DEUDA Y PI TOTAL'!J15/'ING. LIBRE DISP.'!J15,"")</f>
        <v>6.6847415440686259E-2</v>
      </c>
      <c r="K45" s="8">
        <f>IFERROR('SERV. DEUDA Y PI TOTAL'!K15/'ING. LIBRE DISP.'!K15,"")</f>
        <v>6.6836523078746213E-2</v>
      </c>
      <c r="L45" s="8">
        <f>IFERROR('SERV. DEUDA Y PI TOTAL'!L15/'ING. LIBRE DISP.'!L15,"")</f>
        <v>7.1274595239187263E-2</v>
      </c>
      <c r="M45" s="8">
        <f>IFERROR('SERV. DEUDA Y PI TOTAL'!M15/'ING. LIBRE DISP.'!M15,"")</f>
        <v>7.3573062890359281E-2</v>
      </c>
      <c r="N45" s="8">
        <f>IFERROR('SERV. DEUDA Y PI TOTAL'!N15/'ING. LIBRE DISP.'!N15,"")</f>
        <v>7.905648057460006E-2</v>
      </c>
      <c r="O45" s="8">
        <f>IFERROR('SERV. DEUDA Y PI TOTAL'!O15/'ING. LIBRE DISP.'!O15,"")</f>
        <v>7.8969414368134039E-2</v>
      </c>
      <c r="P45" s="8">
        <f>IFERROR('SERV. DEUDA Y PI TOTAL'!P15/'ING. LIBRE DISP.'!P15,"")</f>
        <v>7.874933424764885E-2</v>
      </c>
      <c r="Q45" s="8">
        <f>IFERROR('SERV. DEUDA Y PI TOTAL'!Q15/'ING. LIBRE DISP.'!Q15,"")</f>
        <v>7.2322506552018606E-2</v>
      </c>
      <c r="R45" s="8">
        <f>IFERROR('SERV. DEUDA Y PI TOTAL'!R15/'ING. LIBRE DISP.'!R15,"")</f>
        <v>7.4146094508538943E-2</v>
      </c>
      <c r="S45" s="8">
        <f>IFERROR('SERV. DEUDA Y PI TOTAL'!S15/'ING. LIBRE DISP.'!S15,"")</f>
        <v>6.4019326816038669E-2</v>
      </c>
      <c r="T45" s="8">
        <f>IFERROR('SERV. DEUDA Y PI TOTAL'!T15/'ING. LIBRE DISP.'!T15,"")</f>
        <v>6.0788713240382146E-2</v>
      </c>
      <c r="U45" s="8">
        <f>IFERROR('SERV. DEUDA Y PI TOTAL'!U15/'ING. LIBRE DISP.'!U15,"")</f>
        <v>5.2598588436901607E-2</v>
      </c>
      <c r="V45" s="8">
        <f>IFERROR('SERV. DEUDA Y PI TOTAL'!V15/'ING. LIBRE DISP.'!V15,"")</f>
        <v>5.2745450957916648E-2</v>
      </c>
      <c r="W45" s="8">
        <f>IFERROR('SERV. DEUDA Y PI TOTAL'!W15/'ING. LIBRE DISP.'!W15,"")</f>
        <v>6.5693884901021654E-2</v>
      </c>
      <c r="X45" s="8">
        <f>IFERROR('SERV. DEUDA Y PI TOTAL'!X15/'ING. LIBRE DISP.'!X15,"")</f>
        <v>7.8594138892861126E-2</v>
      </c>
      <c r="Y45" s="8">
        <f>IFERROR('SERV. DEUDA Y PI TOTAL'!Y15/'ING. LIBRE DISP.'!Y15,"")</f>
        <v>6.4033092957071908E-2</v>
      </c>
      <c r="Z45" s="8">
        <f>IFERROR('SERV. DEUDA Y PI TOTAL'!Z15/'ING. LIBRE DISP.'!Z15,"")</f>
        <v>9.504318671257464E-2</v>
      </c>
      <c r="AA45" s="8">
        <f>IFERROR('SERV. DEUDA Y PI TOTAL'!AA15/'ING. LIBRE DISP.'!AA15,"")</f>
        <v>8.7192723143621198E-2</v>
      </c>
      <c r="AB45" s="8">
        <f>IFERROR('SERV. DEUDA Y PI TOTAL'!AB15/'ING. LIBRE DISP.'!AB15,"")</f>
        <v>7.438474028103513E-2</v>
      </c>
      <c r="AC45" s="8">
        <f>IFERROR('SERV. DEUDA Y PI TOTAL'!AC15/'ING. LIBRE DISP.'!AC15,"")</f>
        <v>7.6888925740104336E-2</v>
      </c>
      <c r="AD45" s="8">
        <f>IFERROR('SERV. DEUDA Y PI TOTAL'!AD15/'ING. LIBRE DISP.'!AD15,"")</f>
        <v>7.6827925879657324E-2</v>
      </c>
      <c r="AE45" s="8">
        <f>IFERROR('SERV. DEUDA Y PI TOTAL'!AE15/'ING. LIBRE DISP.'!AE15,"")</f>
        <v>8.5050475597556616E-2</v>
      </c>
      <c r="AF45" s="8">
        <f>IFERROR('SERV. DEUDA Y PI TOTAL'!AF15/'ING. LIBRE DISP.'!AF15,"")</f>
        <v>9.3788970288700951E-2</v>
      </c>
      <c r="AG45" s="8">
        <f>IFERROR('SERV. DEUDA Y PI TOTAL'!AG15/'ING. LIBRE DISP.'!AG15,"")</f>
        <v>9.9272244396498566E-2</v>
      </c>
      <c r="AH45" s="8">
        <f>IFERROR('SERV. DEUDA Y PI TOTAL'!AH15/'ING. LIBRE DISP.'!AH15,"")</f>
        <v>9.480639246068609E-2</v>
      </c>
      <c r="AI45" s="8">
        <f>IFERROR('SERV. DEUDA Y PI TOTAL'!AI15/'ING. LIBRE DISP.'!AI15,"")</f>
        <v>9.4818879129902597E-2</v>
      </c>
      <c r="AJ45" s="8">
        <f>IFERROR('SERV. DEUDA Y PI TOTAL'!AJ15/'ING. LIBRE DISP.'!AJ15,"")</f>
        <v>9.261263285638606E-2</v>
      </c>
      <c r="AK45" s="8">
        <f>IFERROR('SERV. DEUDA Y PI TOTAL'!AK15/'ING. LIBRE DISP.'!AK15,"")</f>
        <v>8.706206615990339E-2</v>
      </c>
      <c r="AL45" s="8">
        <f>IFERROR('SERV. DEUDA Y PI TOTAL'!AF15/'ING. LIBRE DISP.'!AF15,"")</f>
        <v>9.3788970288700951E-2</v>
      </c>
      <c r="AM45" s="8">
        <f>IFERROR('SERV. DEUDA Y PI TOTAL'!AG15/'ING. LIBRE DISP.'!AG15,"")</f>
        <v>9.9272244396498566E-2</v>
      </c>
      <c r="AN45" s="8">
        <f>IFERROR('SERV. DEUDA Y PI TOTAL'!AH15/'ING. LIBRE DISP.'!AH15,"")</f>
        <v>9.480639246068609E-2</v>
      </c>
      <c r="AO45" s="8">
        <f>IFERROR('SERV. DEUDA Y PI TOTAL'!AI15/'ING. LIBRE DISP.'!AI15,"")</f>
        <v>9.4818879129902597E-2</v>
      </c>
      <c r="AP45" s="8">
        <f>IFERROR('SERV. DEUDA Y PI TOTAL'!AJ15/'ING. LIBRE DISP.'!AJ15,"")</f>
        <v>9.261263285638606E-2</v>
      </c>
      <c r="AQ45" s="8">
        <f>IFERROR('SERV. DEUDA Y PI TOTAL'!AK15/'ING. LIBRE DISP.'!AK15,"")</f>
        <v>8.706206615990339E-2</v>
      </c>
      <c r="AR45" s="8">
        <f>IFERROR('SERV. DEUDA Y PI TOTAL'!AL15/'ING. LIBRE DISP.'!AL15,"")</f>
        <v>8.4063317597276949E-2</v>
      </c>
      <c r="AS45" s="8">
        <f>IFERROR('SERV. DEUDA Y PI TOTAL'!AM15/'ING. LIBRE DISP.'!AM15,"")</f>
        <v>7.5247666389036197E-2</v>
      </c>
      <c r="AT45" s="8">
        <f>IFERROR('SERV. DEUDA Y PI TOTAL'!AN15/'ING. LIBRE DISP.'!AN15,"")</f>
        <v>7.5254980848038278E-2</v>
      </c>
      <c r="AU45" s="8">
        <f>IFERROR('SERV. DEUDA Y PI TOTAL'!AO15/'ING. LIBRE DISP.'!AO15,"")</f>
        <v>6.6944376890666277E-2</v>
      </c>
    </row>
    <row r="46" spans="1:47" x14ac:dyDescent="0.25">
      <c r="A46" s="1" t="s">
        <v>7</v>
      </c>
      <c r="B46" s="8">
        <f>IFERROR('SERV. DEUDA Y PI TOTAL'!B16/'ING. LIBRE DISP.'!B16,"")</f>
        <v>5.7140871284376032E-2</v>
      </c>
      <c r="C46" s="8">
        <f>IFERROR('SERV. DEUDA Y PI TOTAL'!C16/'ING. LIBRE DISP.'!C16,"")</f>
        <v>6.3033690420742125E-2</v>
      </c>
      <c r="D46" s="8">
        <f>IFERROR('SERV. DEUDA Y PI TOTAL'!D16/'ING. LIBRE DISP.'!D16,"")</f>
        <v>6.6153429533057376E-2</v>
      </c>
      <c r="E46" s="8">
        <f>IFERROR('SERV. DEUDA Y PI TOTAL'!E16/'ING. LIBRE DISP.'!E16,"")</f>
        <v>6.4100719424460426E-2</v>
      </c>
      <c r="F46" s="8">
        <f>IFERROR('SERV. DEUDA Y PI TOTAL'!F16/'ING. LIBRE DISP.'!F16,"")</f>
        <v>6.4064748201438843E-2</v>
      </c>
      <c r="G46" s="8">
        <f>IFERROR('SERV. DEUDA Y PI TOTAL'!G16/'ING. LIBRE DISP.'!G16,"")</f>
        <v>6.3431652394544874E-2</v>
      </c>
      <c r="H46" s="8">
        <f>IFERROR('SERV. DEUDA Y PI TOTAL'!H16/'ING. LIBRE DISP.'!H16,"")</f>
        <v>6.0206030836403329E-2</v>
      </c>
      <c r="I46" s="8">
        <f>IFERROR('SERV. DEUDA Y PI TOTAL'!I16/'ING. LIBRE DISP.'!I16,"")</f>
        <v>5.8826585953585649E-2</v>
      </c>
      <c r="J46" s="8">
        <f>IFERROR('SERV. DEUDA Y PI TOTAL'!J16/'ING. LIBRE DISP.'!J16,"")</f>
        <v>6.1275949367088606E-2</v>
      </c>
      <c r="K46" s="8">
        <f>IFERROR('SERV. DEUDA Y PI TOTAL'!K16/'ING. LIBRE DISP.'!K16,"")</f>
        <v>5.9497341552244495E-2</v>
      </c>
      <c r="L46" s="8">
        <f>IFERROR('SERV. DEUDA Y PI TOTAL'!L16/'ING. LIBRE DISP.'!L16,"")</f>
        <v>5.9807781954514347E-2</v>
      </c>
      <c r="M46" s="8">
        <f>IFERROR('SERV. DEUDA Y PI TOTAL'!M16/'ING. LIBRE DISP.'!M16,"")</f>
        <v>6.3204675878137745E-2</v>
      </c>
      <c r="N46" s="8">
        <f>IFERROR('SERV. DEUDA Y PI TOTAL'!N16/'ING. LIBRE DISP.'!N16,"")</f>
        <v>6.8617781857768345E-2</v>
      </c>
      <c r="O46" s="8">
        <f>IFERROR('SERV. DEUDA Y PI TOTAL'!O16/'ING. LIBRE DISP.'!O16,"")</f>
        <v>6.6603709414860768E-2</v>
      </c>
      <c r="P46" s="8">
        <f>IFERROR('SERV. DEUDA Y PI TOTAL'!P16/'ING. LIBRE DISP.'!P16,"")</f>
        <v>6.6000427185553268E-2</v>
      </c>
      <c r="Q46" s="8">
        <f>IFERROR('SERV. DEUDA Y PI TOTAL'!Q16/'ING. LIBRE DISP.'!Q16,"")</f>
        <v>6.4055889945264385E-2</v>
      </c>
      <c r="R46" s="8">
        <f>IFERROR('SERV. DEUDA Y PI TOTAL'!R16/'ING. LIBRE DISP.'!R16,"")</f>
        <v>6.3763288027889789E-2</v>
      </c>
      <c r="S46" s="8">
        <f>IFERROR('SERV. DEUDA Y PI TOTAL'!S16/'ING. LIBRE DISP.'!S16,"")</f>
        <v>5.8221074417787913E-2</v>
      </c>
      <c r="T46" s="8">
        <f>IFERROR('SERV. DEUDA Y PI TOTAL'!T16/'ING. LIBRE DISP.'!T16,"")</f>
        <v>5.0261842805149455E-2</v>
      </c>
      <c r="U46" s="8">
        <f>IFERROR('SERV. DEUDA Y PI TOTAL'!U16/'ING. LIBRE DISP.'!U16,"")</f>
        <v>5.1109797101871579E-2</v>
      </c>
      <c r="V46" s="8">
        <f>IFERROR('SERV. DEUDA Y PI TOTAL'!V16/'ING. LIBRE DISP.'!V16,"")</f>
        <v>4.4758344595365845E-2</v>
      </c>
      <c r="W46" s="8">
        <f>IFERROR('SERV. DEUDA Y PI TOTAL'!W16/'ING. LIBRE DISP.'!W16,"")</f>
        <v>4.4183694370861656E-2</v>
      </c>
      <c r="X46" s="8">
        <f>IFERROR('SERV. DEUDA Y PI TOTAL'!X16/'ING. LIBRE DISP.'!X16,"")</f>
        <v>4.828063105077527E-2</v>
      </c>
      <c r="Y46" s="8">
        <f>IFERROR('SERV. DEUDA Y PI TOTAL'!Y16/'ING. LIBRE DISP.'!Y16,"")</f>
        <v>4.8212658539650406E-2</v>
      </c>
      <c r="Z46" s="8">
        <f>IFERROR('SERV. DEUDA Y PI TOTAL'!Z16/'ING. LIBRE DISP.'!Z16,"")</f>
        <v>4.3333927927397757E-2</v>
      </c>
      <c r="AA46" s="8">
        <f>IFERROR('SERV. DEUDA Y PI TOTAL'!AA16/'ING. LIBRE DISP.'!AA16,"")</f>
        <v>4.2680463905662332E-2</v>
      </c>
      <c r="AB46" s="8">
        <f>IFERROR('SERV. DEUDA Y PI TOTAL'!AB16/'ING. LIBRE DISP.'!AB16,"")</f>
        <v>4.6507500041411486E-2</v>
      </c>
      <c r="AC46" s="8">
        <f>IFERROR('SERV. DEUDA Y PI TOTAL'!AC16/'ING. LIBRE DISP.'!AC16,"")</f>
        <v>4.8866821727950448E-2</v>
      </c>
      <c r="AD46" s="8">
        <f>IFERROR('SERV. DEUDA Y PI TOTAL'!AD16/'ING. LIBRE DISP.'!AD16,"")</f>
        <v>4.8866821727996744E-2</v>
      </c>
      <c r="AE46" s="8">
        <f>IFERROR('SERV. DEUDA Y PI TOTAL'!AE16/'ING. LIBRE DISP.'!AE16,"")</f>
        <v>5.3757121236762156E-2</v>
      </c>
      <c r="AF46" s="8">
        <f>IFERROR('SERV. DEUDA Y PI TOTAL'!AF16/'ING. LIBRE DISP.'!AF16,"")</f>
        <v>5.6387987761828684E-2</v>
      </c>
      <c r="AG46" s="8">
        <f>IFERROR('SERV. DEUDA Y PI TOTAL'!AG16/'ING. LIBRE DISP.'!AG16,"")</f>
        <v>4.9611411406482099E-2</v>
      </c>
      <c r="AH46" s="8">
        <f>IFERROR('SERV. DEUDA Y PI TOTAL'!AH16/'ING. LIBRE DISP.'!AH16,"")</f>
        <v>4.8369988068017102E-2</v>
      </c>
      <c r="AI46" s="8">
        <f>IFERROR('SERV. DEUDA Y PI TOTAL'!AI16/'ING. LIBRE DISP.'!AI16,"")</f>
        <v>4.8369988068017102E-2</v>
      </c>
      <c r="AJ46" s="8">
        <f>IFERROR('SERV. DEUDA Y PI TOTAL'!AJ16/'ING. LIBRE DISP.'!AJ16,"")</f>
        <v>4.5740236833730477E-2</v>
      </c>
      <c r="AK46" s="8">
        <f>IFERROR('SERV. DEUDA Y PI TOTAL'!AK16/'ING. LIBRE DISP.'!AK16,"")</f>
        <v>4.6357555200833463E-2</v>
      </c>
      <c r="AL46" s="8">
        <f>IFERROR('SERV. DEUDA Y PI TOTAL'!AF16/'ING. LIBRE DISP.'!AF16,"")</f>
        <v>5.6387987761828684E-2</v>
      </c>
      <c r="AM46" s="8">
        <f>IFERROR('SERV. DEUDA Y PI TOTAL'!AG16/'ING. LIBRE DISP.'!AG16,"")</f>
        <v>4.9611411406482099E-2</v>
      </c>
      <c r="AN46" s="8">
        <f>IFERROR('SERV. DEUDA Y PI TOTAL'!AH16/'ING. LIBRE DISP.'!AH16,"")</f>
        <v>4.8369988068017102E-2</v>
      </c>
      <c r="AO46" s="8">
        <f>IFERROR('SERV. DEUDA Y PI TOTAL'!AI16/'ING. LIBRE DISP.'!AI16,"")</f>
        <v>4.8369988068017102E-2</v>
      </c>
      <c r="AP46" s="8">
        <f>IFERROR('SERV. DEUDA Y PI TOTAL'!AJ16/'ING. LIBRE DISP.'!AJ16,"")</f>
        <v>4.5740236833730477E-2</v>
      </c>
      <c r="AQ46" s="8">
        <f>IFERROR('SERV. DEUDA Y PI TOTAL'!AK16/'ING. LIBRE DISP.'!AK16,"")</f>
        <v>4.6357555200833463E-2</v>
      </c>
      <c r="AR46" s="8">
        <f>IFERROR('SERV. DEUDA Y PI TOTAL'!AL16/'ING. LIBRE DISP.'!AL16,"")</f>
        <v>5.5079552017867899E-2</v>
      </c>
      <c r="AS46" s="8">
        <f>IFERROR('SERV. DEUDA Y PI TOTAL'!AM16/'ING. LIBRE DISP.'!AM16,"")</f>
        <v>5.6554182899668154E-2</v>
      </c>
      <c r="AT46" s="8">
        <f>IFERROR('SERV. DEUDA Y PI TOTAL'!AN16/'ING. LIBRE DISP.'!AN16,"")</f>
        <v>5.655418289966814E-2</v>
      </c>
      <c r="AU46" s="8">
        <f>IFERROR('SERV. DEUDA Y PI TOTAL'!AO16/'ING. LIBRE DISP.'!AO16,"")</f>
        <v>5.6224360672629328E-2</v>
      </c>
    </row>
    <row r="47" spans="1:47" x14ac:dyDescent="0.25">
      <c r="A47" s="1" t="s">
        <v>8</v>
      </c>
      <c r="B47" s="8">
        <f>IFERROR('SERV. DEUDA Y PI TOTAL'!B17/'ING. LIBRE DISP.'!B17,"")</f>
        <v>0.14402811157235454</v>
      </c>
      <c r="C47" s="8">
        <f>IFERROR('SERV. DEUDA Y PI TOTAL'!C17/'ING. LIBRE DISP.'!C17,"")</f>
        <v>0.13078344548655904</v>
      </c>
      <c r="D47" s="8">
        <f>IFERROR('SERV. DEUDA Y PI TOTAL'!D17/'ING. LIBRE DISP.'!D17,"")</f>
        <v>0.15876478016301229</v>
      </c>
      <c r="E47" s="8">
        <f>IFERROR('SERV. DEUDA Y PI TOTAL'!E17/'ING. LIBRE DISP.'!E17,"")</f>
        <v>0.16121239572717322</v>
      </c>
      <c r="F47" s="8">
        <f>IFERROR('SERV. DEUDA Y PI TOTAL'!F17/'ING. LIBRE DISP.'!F17,"")</f>
        <v>0.16121239572717322</v>
      </c>
      <c r="G47" s="8">
        <f>IFERROR('SERV. DEUDA Y PI TOTAL'!G17/'ING. LIBRE DISP.'!G17,"")</f>
        <v>0.15199486171981261</v>
      </c>
      <c r="H47" s="8">
        <f>IFERROR('SERV. DEUDA Y PI TOTAL'!H17/'ING. LIBRE DISP.'!H17,"")</f>
        <v>0.18422354104846686</v>
      </c>
      <c r="I47" s="8">
        <f>IFERROR('SERV. DEUDA Y PI TOTAL'!I17/'ING. LIBRE DISP.'!I17,"")</f>
        <v>0.18739262143234184</v>
      </c>
      <c r="J47" s="8">
        <f>IFERROR('SERV. DEUDA Y PI TOTAL'!J17/'ING. LIBRE DISP.'!J17,"")</f>
        <v>0.17609098899861425</v>
      </c>
      <c r="K47" s="8">
        <f>IFERROR('SERV. DEUDA Y PI TOTAL'!K17/'ING. LIBRE DISP.'!K17,"")</f>
        <v>0.17151776581468747</v>
      </c>
      <c r="L47" s="8">
        <f>IFERROR('SERV. DEUDA Y PI TOTAL'!L17/'ING. LIBRE DISP.'!L17,"")</f>
        <v>0.20626714775965346</v>
      </c>
      <c r="M47" s="8">
        <f>IFERROR('SERV. DEUDA Y PI TOTAL'!M17/'ING. LIBRE DISP.'!M17,"")</f>
        <v>0.17134407027818446</v>
      </c>
      <c r="N47" s="8">
        <f>IFERROR('SERV. DEUDA Y PI TOTAL'!N17/'ING. LIBRE DISP.'!N17,"")</f>
        <v>0.15574941913988866</v>
      </c>
      <c r="O47" s="8">
        <f>IFERROR('SERV. DEUDA Y PI TOTAL'!O17/'ING. LIBRE DISP.'!O17,"")</f>
        <v>0.15942587121457022</v>
      </c>
      <c r="P47" s="8">
        <f>IFERROR('SERV. DEUDA Y PI TOTAL'!P17/'ING. LIBRE DISP.'!P17,"")</f>
        <v>0.15865334287148528</v>
      </c>
      <c r="Q47" s="8">
        <f>IFERROR('SERV. DEUDA Y PI TOTAL'!Q17/'ING. LIBRE DISP.'!Q17,"")</f>
        <v>0.14808844469519894</v>
      </c>
      <c r="R47" s="8">
        <f>IFERROR('SERV. DEUDA Y PI TOTAL'!R17/'ING. LIBRE DISP.'!R17,"")</f>
        <v>0.14858476773495699</v>
      </c>
      <c r="S47" s="8">
        <f>IFERROR('SERV. DEUDA Y PI TOTAL'!S17/'ING. LIBRE DISP.'!S17,"")</f>
        <v>0.1376620811373184</v>
      </c>
      <c r="T47" s="8">
        <f>IFERROR('SERV. DEUDA Y PI TOTAL'!T17/'ING. LIBRE DISP.'!T17,"")</f>
        <v>0.12560553595209578</v>
      </c>
      <c r="U47" s="8">
        <f>IFERROR('SERV. DEUDA Y PI TOTAL'!U17/'ING. LIBRE DISP.'!U17,"")</f>
        <v>0.10975629996480599</v>
      </c>
      <c r="V47" s="8">
        <f>IFERROR('SERV. DEUDA Y PI TOTAL'!V17/'ING. LIBRE DISP.'!V17,"")</f>
        <v>0.10389602857689872</v>
      </c>
      <c r="W47" s="8">
        <f>IFERROR('SERV. DEUDA Y PI TOTAL'!W17/'ING. LIBRE DISP.'!W17,"")</f>
        <v>9.9786900519405364E-2</v>
      </c>
      <c r="X47" s="8">
        <f>IFERROR('SERV. DEUDA Y PI TOTAL'!X17/'ING. LIBRE DISP.'!X17,"")</f>
        <v>0.10155039299856305</v>
      </c>
      <c r="Y47" s="8">
        <f>IFERROR('SERV. DEUDA Y PI TOTAL'!Y17/'ING. LIBRE DISP.'!Y17,"")</f>
        <v>0.10236518627144217</v>
      </c>
      <c r="Z47" s="8">
        <f>IFERROR('SERV. DEUDA Y PI TOTAL'!Z17/'ING. LIBRE DISP.'!Z17,"")</f>
        <v>9.7794696590903452E-2</v>
      </c>
      <c r="AA47" s="8">
        <f>IFERROR('SERV. DEUDA Y PI TOTAL'!AA17/'ING. LIBRE DISP.'!AA17,"")</f>
        <v>9.3693524920732393E-2</v>
      </c>
      <c r="AB47" s="8">
        <f>IFERROR('SERV. DEUDA Y PI TOTAL'!AB17/'ING. LIBRE DISP.'!AB17,"")</f>
        <v>9.5809552705367618E-2</v>
      </c>
      <c r="AC47" s="8">
        <f>IFERROR('SERV. DEUDA Y PI TOTAL'!AC17/'ING. LIBRE DISP.'!AC17,"")</f>
        <v>9.5783251386834425E-2</v>
      </c>
      <c r="AD47" s="8">
        <f>IFERROR('SERV. DEUDA Y PI TOTAL'!AD17/'ING. LIBRE DISP.'!AD17,"")</f>
        <v>9.5771713239946654E-2</v>
      </c>
      <c r="AE47" s="8">
        <f>IFERROR('SERV. DEUDA Y PI TOTAL'!AE17/'ING. LIBRE DISP.'!AE17,"")</f>
        <v>0.14846065133748909</v>
      </c>
      <c r="AF47" s="8">
        <f>IFERROR('SERV. DEUDA Y PI TOTAL'!AF17/'ING. LIBRE DISP.'!AF17,"")</f>
        <v>0.15223301346750315</v>
      </c>
      <c r="AG47" s="8">
        <f>IFERROR('SERV. DEUDA Y PI TOTAL'!AG17/'ING. LIBRE DISP.'!AG17,"")</f>
        <v>0.14662616323385314</v>
      </c>
      <c r="AH47" s="8">
        <f>IFERROR('SERV. DEUDA Y PI TOTAL'!AH17/'ING. LIBRE DISP.'!AH17,"")</f>
        <v>0.14471035997274609</v>
      </c>
      <c r="AI47" s="8">
        <f>IFERROR('SERV. DEUDA Y PI TOTAL'!AI17/'ING. LIBRE DISP.'!AI17,"")</f>
        <v>8.8189029556437468E-2</v>
      </c>
      <c r="AJ47" s="8">
        <f>IFERROR('SERV. DEUDA Y PI TOTAL'!AJ17/'ING. LIBRE DISP.'!AJ17,"")</f>
        <v>8.7799883038481685E-2</v>
      </c>
      <c r="AK47" s="8">
        <f>IFERROR('SERV. DEUDA Y PI TOTAL'!AK17/'ING. LIBRE DISP.'!AK17,"")</f>
        <v>8.4625883831230264E-2</v>
      </c>
      <c r="AL47" s="8">
        <f>IFERROR('SERV. DEUDA Y PI TOTAL'!AF17/'ING. LIBRE DISP.'!AF17,"")</f>
        <v>0.15223301346750315</v>
      </c>
      <c r="AM47" s="8">
        <f>IFERROR('SERV. DEUDA Y PI TOTAL'!AG17/'ING. LIBRE DISP.'!AG17,"")</f>
        <v>0.14662616323385314</v>
      </c>
      <c r="AN47" s="8">
        <f>IFERROR('SERV. DEUDA Y PI TOTAL'!AH17/'ING. LIBRE DISP.'!AH17,"")</f>
        <v>0.14471035997274609</v>
      </c>
      <c r="AO47" s="8">
        <f>IFERROR('SERV. DEUDA Y PI TOTAL'!AI17/'ING. LIBRE DISP.'!AI17,"")</f>
        <v>8.8189029556437468E-2</v>
      </c>
      <c r="AP47" s="8">
        <f>IFERROR('SERV. DEUDA Y PI TOTAL'!AJ17/'ING. LIBRE DISP.'!AJ17,"")</f>
        <v>8.7799883038481685E-2</v>
      </c>
      <c r="AQ47" s="8">
        <f>IFERROR('SERV. DEUDA Y PI TOTAL'!AK17/'ING. LIBRE DISP.'!AK17,"")</f>
        <v>8.4625883831230264E-2</v>
      </c>
      <c r="AR47" s="8">
        <f>IFERROR('SERV. DEUDA Y PI TOTAL'!AL17/'ING. LIBRE DISP.'!AL17,"")</f>
        <v>7.7754275751091062E-2</v>
      </c>
      <c r="AS47" s="8">
        <f>IFERROR('SERV. DEUDA Y PI TOTAL'!AM17/'ING. LIBRE DISP.'!AM17,"")</f>
        <v>7.7967521732553446E-2</v>
      </c>
      <c r="AT47" s="8">
        <f>IFERROR('SERV. DEUDA Y PI TOTAL'!AN17/'ING. LIBRE DISP.'!AN17,"")</f>
        <v>7.7967521732203601E-2</v>
      </c>
      <c r="AU47" s="8">
        <f>IFERROR('SERV. DEUDA Y PI TOTAL'!AO17/'ING. LIBRE DISP.'!AO17,"")</f>
        <v>8.8340186800528631E-2</v>
      </c>
    </row>
    <row r="48" spans="1:47" x14ac:dyDescent="0.25">
      <c r="A48" s="1" t="s">
        <v>9</v>
      </c>
      <c r="B48" s="8">
        <f>IFERROR('SERV. DEUDA Y PI TOTAL'!B18/'ING. LIBRE DISP.'!B18,"")</f>
        <v>6.4196964770198442E-2</v>
      </c>
      <c r="C48" s="8">
        <f>IFERROR('SERV. DEUDA Y PI TOTAL'!C18/'ING. LIBRE DISP.'!C18,"")</f>
        <v>5.6587837837837836E-2</v>
      </c>
      <c r="D48" s="8">
        <f>IFERROR('SERV. DEUDA Y PI TOTAL'!D18/'ING. LIBRE DISP.'!D18,"")</f>
        <v>5.2520227749475575E-2</v>
      </c>
      <c r="E48" s="8">
        <f>IFERROR('SERV. DEUDA Y PI TOTAL'!E18/'ING. LIBRE DISP.'!E18,"")</f>
        <v>5.8042753992625352E-2</v>
      </c>
      <c r="F48" s="8">
        <f>IFERROR('SERV. DEUDA Y PI TOTAL'!F18/'ING. LIBRE DISP.'!F18,"")</f>
        <v>5.5473017759594068E-2</v>
      </c>
      <c r="G48" s="8">
        <f>IFERROR('SERV. DEUDA Y PI TOTAL'!G18/'ING. LIBRE DISP.'!G18,"")</f>
        <v>6.038535734500803E-2</v>
      </c>
      <c r="H48" s="8">
        <f>IFERROR('SERV. DEUDA Y PI TOTAL'!H18/'ING. LIBRE DISP.'!H18,"")</f>
        <v>6.1377115892462877E-2</v>
      </c>
      <c r="I48" s="8">
        <f>IFERROR('SERV. DEUDA Y PI TOTAL'!I18/'ING. LIBRE DISP.'!I18,"")</f>
        <v>6.2658815814639751E-2</v>
      </c>
      <c r="J48" s="8">
        <f>IFERROR('SERV. DEUDA Y PI TOTAL'!J18/'ING. LIBRE DISP.'!J18,"")</f>
        <v>6.2120197182406273E-2</v>
      </c>
      <c r="K48" s="8">
        <f>IFERROR('SERV. DEUDA Y PI TOTAL'!K18/'ING. LIBRE DISP.'!K18,"")</f>
        <v>6.248724358629705E-2</v>
      </c>
      <c r="L48" s="8">
        <f>IFERROR('SERV. DEUDA Y PI TOTAL'!L18/'ING. LIBRE DISP.'!L18,"")</f>
        <v>6.2205624364560737E-2</v>
      </c>
      <c r="M48" s="8">
        <f>IFERROR('SERV. DEUDA Y PI TOTAL'!M18/'ING. LIBRE DISP.'!M18,"")</f>
        <v>6.7450115082041642E-2</v>
      </c>
      <c r="N48" s="8">
        <f>IFERROR('SERV. DEUDA Y PI TOTAL'!N18/'ING. LIBRE DISP.'!N18,"")</f>
        <v>7.491461012603319E-2</v>
      </c>
      <c r="O48" s="8">
        <f>IFERROR('SERV. DEUDA Y PI TOTAL'!O18/'ING. LIBRE DISP.'!O18,"")</f>
        <v>7.385372105060127E-2</v>
      </c>
      <c r="P48" s="8">
        <f>IFERROR('SERV. DEUDA Y PI TOTAL'!P18/'ING. LIBRE DISP.'!P18,"")</f>
        <v>6.3218404772662426E-2</v>
      </c>
      <c r="Q48" s="8">
        <f>IFERROR('SERV. DEUDA Y PI TOTAL'!Q18/'ING. LIBRE DISP.'!Q18,"")</f>
        <v>7.4173516424601474E-2</v>
      </c>
      <c r="R48" s="8">
        <f>IFERROR('SERV. DEUDA Y PI TOTAL'!R18/'ING. LIBRE DISP.'!R18,"")</f>
        <v>7.10524663554402E-2</v>
      </c>
      <c r="S48" s="8">
        <f>IFERROR('SERV. DEUDA Y PI TOTAL'!S18/'ING. LIBRE DISP.'!S18,"")</f>
        <v>6.7638211910018023E-2</v>
      </c>
      <c r="T48" s="8">
        <f>IFERROR('SERV. DEUDA Y PI TOTAL'!T18/'ING. LIBRE DISP.'!T18,"")</f>
        <v>6.9886117594732428E-2</v>
      </c>
      <c r="U48" s="8">
        <f>IFERROR('SERV. DEUDA Y PI TOTAL'!U18/'ING. LIBRE DISP.'!U18,"")</f>
        <v>7.0895292984544819E-2</v>
      </c>
      <c r="V48" s="8">
        <f>IFERROR('SERV. DEUDA Y PI TOTAL'!V18/'ING. LIBRE DISP.'!V18,"")</f>
        <v>7.0713250208780484E-2</v>
      </c>
      <c r="W48" s="8">
        <f>IFERROR('SERV. DEUDA Y PI TOTAL'!W18/'ING. LIBRE DISP.'!W18,"")</f>
        <v>7.0074011898398736E-2</v>
      </c>
      <c r="X48" s="8">
        <f>IFERROR('SERV. DEUDA Y PI TOTAL'!X18/'ING. LIBRE DISP.'!X18,"")</f>
        <v>6.8683089782118706E-2</v>
      </c>
      <c r="Y48" s="8">
        <f>IFERROR('SERV. DEUDA Y PI TOTAL'!Y18/'ING. LIBRE DISP.'!Y18,"")</f>
        <v>3.7292162522447235E-2</v>
      </c>
      <c r="Z48" s="8">
        <f>IFERROR('SERV. DEUDA Y PI TOTAL'!Z18/'ING. LIBRE DISP.'!Z18,"")</f>
        <v>6.6119367219904066E-2</v>
      </c>
      <c r="AA48" s="8">
        <f>IFERROR('SERV. DEUDA Y PI TOTAL'!AA18/'ING. LIBRE DISP.'!AA18,"")</f>
        <v>6.7178319158605976E-2</v>
      </c>
      <c r="AB48" s="8">
        <f>IFERROR('SERV. DEUDA Y PI TOTAL'!AB18/'ING. LIBRE DISP.'!AB18,"")</f>
        <v>6.9466668812775995E-2</v>
      </c>
      <c r="AC48" s="8">
        <f>IFERROR('SERV. DEUDA Y PI TOTAL'!AC18/'ING. LIBRE DISP.'!AC18,"")</f>
        <v>6.3341410952669902E-2</v>
      </c>
      <c r="AD48" s="8">
        <f>IFERROR('SERV. DEUDA Y PI TOTAL'!AD18/'ING. LIBRE DISP.'!AD18,"")</f>
        <v>3.8782168693925187E-2</v>
      </c>
      <c r="AE48" s="8">
        <f>IFERROR('SERV. DEUDA Y PI TOTAL'!AE18/'ING. LIBRE DISP.'!AE18,"")</f>
        <v>6.775210156780534E-2</v>
      </c>
      <c r="AF48" s="8">
        <f>IFERROR('SERV. DEUDA Y PI TOTAL'!AF18/'ING. LIBRE DISP.'!AF18,"")</f>
        <v>6.9560222443342423E-2</v>
      </c>
      <c r="AG48" s="8">
        <f>IFERROR('SERV. DEUDA Y PI TOTAL'!AG18/'ING. LIBRE DISP.'!AG18,"")</f>
        <v>6.8948202378982956E-2</v>
      </c>
      <c r="AH48" s="8">
        <f>IFERROR('SERV. DEUDA Y PI TOTAL'!AH18/'ING. LIBRE DISP.'!AH18,"")</f>
        <v>6.7981338030189978E-2</v>
      </c>
      <c r="AI48" s="8">
        <f>IFERROR('SERV. DEUDA Y PI TOTAL'!AI18/'ING. LIBRE DISP.'!AI18,"")</f>
        <v>4.3979359100203022E-2</v>
      </c>
      <c r="AJ48" s="8">
        <f>IFERROR('SERV. DEUDA Y PI TOTAL'!AJ18/'ING. LIBRE DISP.'!AJ18,"")</f>
        <v>6.583732310249539E-2</v>
      </c>
      <c r="AK48" s="8">
        <f>IFERROR('SERV. DEUDA Y PI TOTAL'!AK18/'ING. LIBRE DISP.'!AK18,"")</f>
        <v>6.5808368087948058E-2</v>
      </c>
      <c r="AL48" s="8">
        <f>IFERROR('SERV. DEUDA Y PI TOTAL'!AF18/'ING. LIBRE DISP.'!AF18,"")</f>
        <v>6.9560222443342423E-2</v>
      </c>
      <c r="AM48" s="8">
        <f>IFERROR('SERV. DEUDA Y PI TOTAL'!AG18/'ING. LIBRE DISP.'!AG18,"")</f>
        <v>6.8948202378982956E-2</v>
      </c>
      <c r="AN48" s="8">
        <f>IFERROR('SERV. DEUDA Y PI TOTAL'!AH18/'ING. LIBRE DISP.'!AH18,"")</f>
        <v>6.7981338030189978E-2</v>
      </c>
      <c r="AO48" s="8">
        <f>IFERROR('SERV. DEUDA Y PI TOTAL'!AI18/'ING. LIBRE DISP.'!AI18,"")</f>
        <v>4.3979359100203022E-2</v>
      </c>
      <c r="AP48" s="8">
        <f>IFERROR('SERV. DEUDA Y PI TOTAL'!AJ18/'ING. LIBRE DISP.'!AJ18,"")</f>
        <v>6.583732310249539E-2</v>
      </c>
      <c r="AQ48" s="8">
        <f>IFERROR('SERV. DEUDA Y PI TOTAL'!AK18/'ING. LIBRE DISP.'!AK18,"")</f>
        <v>6.5808368087948058E-2</v>
      </c>
      <c r="AR48" s="8">
        <f>IFERROR('SERV. DEUDA Y PI TOTAL'!AL18/'ING. LIBRE DISP.'!AL18,"")</f>
        <v>6.5023829101023903E-2</v>
      </c>
      <c r="AS48" s="8">
        <f>IFERROR('SERV. DEUDA Y PI TOTAL'!AM18/'ING. LIBRE DISP.'!AM18,"")</f>
        <v>6.609036048800411E-2</v>
      </c>
      <c r="AT48" s="8">
        <f>IFERROR('SERV. DEUDA Y PI TOTAL'!AN18/'ING. LIBRE DISP.'!AN18,"")</f>
        <v>4.5216346485518061E-2</v>
      </c>
      <c r="AU48" s="8">
        <f>IFERROR('SERV. DEUDA Y PI TOTAL'!AO18/'ING. LIBRE DISP.'!AO18,"")</f>
        <v>6.3123855270187226E-2</v>
      </c>
    </row>
    <row r="49" spans="1:47" x14ac:dyDescent="0.25">
      <c r="A49" s="1" t="s">
        <v>10</v>
      </c>
      <c r="B49" s="8">
        <f>IFERROR('SERV. DEUDA Y PI TOTAL'!B19/'ING. LIBRE DISP.'!B19,"")</f>
        <v>7.3948523386725626E-2</v>
      </c>
      <c r="C49" s="8">
        <f>IFERROR('SERV. DEUDA Y PI TOTAL'!C19/'ING. LIBRE DISP.'!C19,"")</f>
        <v>8.067244660604779E-2</v>
      </c>
      <c r="D49" s="8">
        <f>IFERROR('SERV. DEUDA Y PI TOTAL'!D19/'ING. LIBRE DISP.'!D19,"")</f>
        <v>8.3471074380165294E-2</v>
      </c>
      <c r="E49" s="8">
        <f>IFERROR('SERV. DEUDA Y PI TOTAL'!E19/'ING. LIBRE DISP.'!E19,"")</f>
        <v>8.5314397447771945E-2</v>
      </c>
      <c r="F49" s="8">
        <f>IFERROR('SERV. DEUDA Y PI TOTAL'!F19/'ING. LIBRE DISP.'!F19,"")</f>
        <v>8.3710873146622733E-2</v>
      </c>
      <c r="G49" s="8">
        <f>IFERROR('SERV. DEUDA Y PI TOTAL'!G19/'ING. LIBRE DISP.'!G19,"")</f>
        <v>9.2666056352354795E-2</v>
      </c>
      <c r="H49" s="8">
        <f>IFERROR('SERV. DEUDA Y PI TOTAL'!H19/'ING. LIBRE DISP.'!H19,"")</f>
        <v>9.9890558153417575E-2</v>
      </c>
      <c r="I49" s="8">
        <f>IFERROR('SERV. DEUDA Y PI TOTAL'!I19/'ING. LIBRE DISP.'!I19,"")</f>
        <v>0.10210708186042818</v>
      </c>
      <c r="J49" s="8">
        <f>IFERROR('SERV. DEUDA Y PI TOTAL'!J19/'ING. LIBRE DISP.'!J19,"")</f>
        <v>0.10175897519739181</v>
      </c>
      <c r="K49" s="8">
        <f>IFERROR('SERV. DEUDA Y PI TOTAL'!K19/'ING. LIBRE DISP.'!K19,"")</f>
        <v>9.9669052566766725E-2</v>
      </c>
      <c r="L49" s="8">
        <f>IFERROR('SERV. DEUDA Y PI TOTAL'!L19/'ING. LIBRE DISP.'!L19,"")</f>
        <v>9.5426450098652527E-2</v>
      </c>
      <c r="M49" s="8">
        <f>IFERROR('SERV. DEUDA Y PI TOTAL'!M19/'ING. LIBRE DISP.'!M19,"")</f>
        <v>9.509652619320387E-2</v>
      </c>
      <c r="N49" s="8">
        <f>IFERROR('SERV. DEUDA Y PI TOTAL'!N19/'ING. LIBRE DISP.'!N19,"")</f>
        <v>0.10063643595863166</v>
      </c>
      <c r="O49" s="8">
        <f>IFERROR('SERV. DEUDA Y PI TOTAL'!O19/'ING. LIBRE DISP.'!O19,"")</f>
        <v>9.1648298727518576E-2</v>
      </c>
      <c r="P49" s="8">
        <f>IFERROR('SERV. DEUDA Y PI TOTAL'!P19/'ING. LIBRE DISP.'!P19,"")</f>
        <v>9.9873569709244936E-2</v>
      </c>
      <c r="Q49" s="8">
        <f>IFERROR('SERV. DEUDA Y PI TOTAL'!Q19/'ING. LIBRE DISP.'!Q19,"")</f>
        <v>0.1007956094147114</v>
      </c>
      <c r="R49" s="8">
        <f>IFERROR('SERV. DEUDA Y PI TOTAL'!R19/'ING. LIBRE DISP.'!R19,"")</f>
        <v>0.10133964254730934</v>
      </c>
      <c r="S49" s="8">
        <f>IFERROR('SERV. DEUDA Y PI TOTAL'!S19/'ING. LIBRE DISP.'!S19,"")</f>
        <v>9.3487387071466754E-2</v>
      </c>
      <c r="T49" s="8">
        <f>IFERROR('SERV. DEUDA Y PI TOTAL'!T19/'ING. LIBRE DISP.'!T19,"")</f>
        <v>9.2763879954795875E-2</v>
      </c>
      <c r="U49" s="8">
        <f>IFERROR('SERV. DEUDA Y PI TOTAL'!U19/'ING. LIBRE DISP.'!U19,"")</f>
        <v>8.9253643270071598E-2</v>
      </c>
      <c r="V49" s="8">
        <f>IFERROR('SERV. DEUDA Y PI TOTAL'!V19/'ING. LIBRE DISP.'!V19,"")</f>
        <v>8.4384348552827032E-2</v>
      </c>
      <c r="W49" s="8" t="str">
        <f>IFERROR('SERV. DEUDA Y PI TOTAL'!W19/'ING. LIBRE DISP.'!W19,"")</f>
        <v/>
      </c>
      <c r="X49" s="8">
        <f>IFERROR('SERV. DEUDA Y PI TOTAL'!X19/'ING. LIBRE DISP.'!X19,"")</f>
        <v>9.712204100622629E-2</v>
      </c>
      <c r="Y49" s="8" t="str">
        <f>IFERROR('SERV. DEUDA Y PI TOTAL'!Y19/'ING. LIBRE DISP.'!Y19,"")</f>
        <v/>
      </c>
      <c r="Z49" s="8">
        <f>IFERROR('SERV. DEUDA Y PI TOTAL'!Z19/'ING. LIBRE DISP.'!Z19,"")</f>
        <v>9.3846502465049733E-2</v>
      </c>
      <c r="AA49" s="8" t="str">
        <f>IFERROR('SERV. DEUDA Y PI TOTAL'!AA19/'ING. LIBRE DISP.'!AA19,"")</f>
        <v/>
      </c>
      <c r="AB49" s="8" t="str">
        <f>IFERROR('SERV. DEUDA Y PI TOTAL'!AB19/'ING. LIBRE DISP.'!AB19,"")</f>
        <v/>
      </c>
      <c r="AC49" s="8">
        <f>IFERROR('SERV. DEUDA Y PI TOTAL'!AC19/'ING. LIBRE DISP.'!AC19,"")</f>
        <v>0.11087125594218747</v>
      </c>
      <c r="AD49" s="8">
        <f>IFERROR('SERV. DEUDA Y PI TOTAL'!AD19/'ING. LIBRE DISP.'!AD19,"")</f>
        <v>0.11157903951315382</v>
      </c>
      <c r="AE49" s="8">
        <f>IFERROR('SERV. DEUDA Y PI TOTAL'!AE19/'ING. LIBRE DISP.'!AE19,"")</f>
        <v>0.11378881114953898</v>
      </c>
      <c r="AF49" s="8">
        <f>IFERROR('SERV. DEUDA Y PI TOTAL'!AF19/'ING. LIBRE DISP.'!AF19,"")</f>
        <v>0.10613458270012464</v>
      </c>
      <c r="AG49" s="8">
        <f>IFERROR('SERV. DEUDA Y PI TOTAL'!AG19/'ING. LIBRE DISP.'!AG19,"")</f>
        <v>0.10348758566843294</v>
      </c>
      <c r="AH49" s="8">
        <f>IFERROR('SERV. DEUDA Y PI TOTAL'!AH19/'ING. LIBRE DISP.'!AH19,"")</f>
        <v>9.5455258225010137E-2</v>
      </c>
      <c r="AI49" s="8">
        <f>IFERROR('SERV. DEUDA Y PI TOTAL'!AI19/'ING. LIBRE DISP.'!AI19,"")</f>
        <v>9.5370375865745358E-2</v>
      </c>
      <c r="AJ49" s="8">
        <f>IFERROR('SERV. DEUDA Y PI TOTAL'!AJ19/'ING. LIBRE DISP.'!AJ19,"")</f>
        <v>9.4554630087388347E-2</v>
      </c>
      <c r="AK49" s="8">
        <f>IFERROR('SERV. DEUDA Y PI TOTAL'!AK19/'ING. LIBRE DISP.'!AK19,"")</f>
        <v>9.9787666635277161E-2</v>
      </c>
      <c r="AL49" s="8">
        <f>IFERROR('SERV. DEUDA Y PI TOTAL'!AF19/'ING. LIBRE DISP.'!AF19,"")</f>
        <v>0.10613458270012464</v>
      </c>
      <c r="AM49" s="8">
        <f>IFERROR('SERV. DEUDA Y PI TOTAL'!AG19/'ING. LIBRE DISP.'!AG19,"")</f>
        <v>0.10348758566843294</v>
      </c>
      <c r="AN49" s="8">
        <f>IFERROR('SERV. DEUDA Y PI TOTAL'!AH19/'ING. LIBRE DISP.'!AH19,"")</f>
        <v>9.5455258225010137E-2</v>
      </c>
      <c r="AO49" s="8">
        <f>IFERROR('SERV. DEUDA Y PI TOTAL'!AI19/'ING. LIBRE DISP.'!AI19,"")</f>
        <v>9.5370375865745358E-2</v>
      </c>
      <c r="AP49" s="8">
        <f>IFERROR('SERV. DEUDA Y PI TOTAL'!AJ19/'ING. LIBRE DISP.'!AJ19,"")</f>
        <v>9.4554630087388347E-2</v>
      </c>
      <c r="AQ49" s="8">
        <f>IFERROR('SERV. DEUDA Y PI TOTAL'!AK19/'ING. LIBRE DISP.'!AK19,"")</f>
        <v>9.9787666635277161E-2</v>
      </c>
      <c r="AR49" s="8">
        <f>IFERROR('SERV. DEUDA Y PI TOTAL'!AL19/'ING. LIBRE DISP.'!AL19,"")</f>
        <v>0.10282299072646858</v>
      </c>
      <c r="AS49" s="8">
        <f>IFERROR('SERV. DEUDA Y PI TOTAL'!AM19/'ING. LIBRE DISP.'!AM19,"")</f>
        <v>0.10093556249362079</v>
      </c>
      <c r="AT49" s="8">
        <f>IFERROR('SERV. DEUDA Y PI TOTAL'!AN19/'ING. LIBRE DISP.'!AN19,"")</f>
        <v>9.8210031965311972E-2</v>
      </c>
      <c r="AU49" s="8">
        <f>IFERROR('SERV. DEUDA Y PI TOTAL'!AO19/'ING. LIBRE DISP.'!AO19,"")</f>
        <v>9.5694162058226853E-2</v>
      </c>
    </row>
    <row r="50" spans="1:47" x14ac:dyDescent="0.25">
      <c r="A50" s="1" t="s">
        <v>11</v>
      </c>
      <c r="B50" s="8">
        <f>IFERROR('SERV. DEUDA Y PI TOTAL'!B20/'ING. LIBRE DISP.'!B20,"")</f>
        <v>4.2593650260372921E-2</v>
      </c>
      <c r="C50" s="8">
        <f>IFERROR('SERV. DEUDA Y PI TOTAL'!C20/'ING. LIBRE DISP.'!C20,"")</f>
        <v>4.5781309118426032E-2</v>
      </c>
      <c r="D50" s="8">
        <f>IFERROR('SERV. DEUDA Y PI TOTAL'!D20/'ING. LIBRE DISP.'!D20,"")</f>
        <v>4.5396729254996972E-2</v>
      </c>
      <c r="E50" s="8">
        <f>IFERROR('SERV. DEUDA Y PI TOTAL'!E20/'ING. LIBRE DISP.'!E20,"")</f>
        <v>4.7678489876693562E-2</v>
      </c>
      <c r="F50" s="8">
        <f>IFERROR('SERV. DEUDA Y PI TOTAL'!F20/'ING. LIBRE DISP.'!F20,"")</f>
        <v>4.7685749086479899E-2</v>
      </c>
      <c r="G50" s="8">
        <f>IFERROR('SERV. DEUDA Y PI TOTAL'!G20/'ING. LIBRE DISP.'!G20,"")</f>
        <v>4.5563041967549928E-2</v>
      </c>
      <c r="H50" s="8">
        <f>IFERROR('SERV. DEUDA Y PI TOTAL'!H20/'ING. LIBRE DISP.'!H20,"")</f>
        <v>4.5503759398496241E-2</v>
      </c>
      <c r="I50" s="8">
        <f>IFERROR('SERV. DEUDA Y PI TOTAL'!I20/'ING. LIBRE DISP.'!I20,"")</f>
        <v>4.3755311359619846E-2</v>
      </c>
      <c r="J50" s="8">
        <f>IFERROR('SERV. DEUDA Y PI TOTAL'!J20/'ING. LIBRE DISP.'!J20,"")</f>
        <v>4.0377644061119156E-2</v>
      </c>
      <c r="K50" s="8">
        <f>IFERROR('SERV. DEUDA Y PI TOTAL'!K20/'ING. LIBRE DISP.'!K20,"")</f>
        <v>4.0377644061119156E-2</v>
      </c>
      <c r="L50" s="8">
        <f>IFERROR('SERV. DEUDA Y PI TOTAL'!L20/'ING. LIBRE DISP.'!L20,"")</f>
        <v>3.7320864181495439E-2</v>
      </c>
      <c r="M50" s="8">
        <f>IFERROR('SERV. DEUDA Y PI TOTAL'!M20/'ING. LIBRE DISP.'!M20,"")</f>
        <v>3.3510188349298572E-2</v>
      </c>
      <c r="N50" s="8">
        <f>IFERROR('SERV. DEUDA Y PI TOTAL'!N20/'ING. LIBRE DISP.'!N20,"")</f>
        <v>3.260419171172646E-2</v>
      </c>
      <c r="O50" s="8">
        <f>IFERROR('SERV. DEUDA Y PI TOTAL'!O20/'ING. LIBRE DISP.'!O20,"")</f>
        <v>3.0769653463615432E-2</v>
      </c>
      <c r="P50" s="8">
        <f>IFERROR('SERV. DEUDA Y PI TOTAL'!P20/'ING. LIBRE DISP.'!P20,"")</f>
        <v>3.508452319633857E-2</v>
      </c>
      <c r="Q50" s="8">
        <f>IFERROR('SERV. DEUDA Y PI TOTAL'!Q20/'ING. LIBRE DISP.'!Q20,"")</f>
        <v>3.4651152387532247E-2</v>
      </c>
      <c r="R50" s="8">
        <f>IFERROR('SERV. DEUDA Y PI TOTAL'!R20/'ING. LIBRE DISP.'!R20,"")</f>
        <v>3.4758305158273439E-2</v>
      </c>
      <c r="S50" s="8">
        <f>IFERROR('SERV. DEUDA Y PI TOTAL'!S20/'ING. LIBRE DISP.'!S20,"")</f>
        <v>3.2377301165085332E-2</v>
      </c>
      <c r="T50" s="8">
        <f>IFERROR('SERV. DEUDA Y PI TOTAL'!T20/'ING. LIBRE DISP.'!T20,"")</f>
        <v>3.1488739615874395E-2</v>
      </c>
      <c r="U50" s="8">
        <f>IFERROR('SERV. DEUDA Y PI TOTAL'!U20/'ING. LIBRE DISP.'!U20,"")</f>
        <v>3.1686588528155139E-2</v>
      </c>
      <c r="V50" s="8">
        <f>IFERROR('SERV. DEUDA Y PI TOTAL'!V20/'ING. LIBRE DISP.'!V20,"")</f>
        <v>3.1641055831725239E-2</v>
      </c>
      <c r="W50" s="8">
        <f>IFERROR('SERV. DEUDA Y PI TOTAL'!W20/'ING. LIBRE DISP.'!W20,"")</f>
        <v>3.5200951074386887E-2</v>
      </c>
      <c r="X50" s="8">
        <f>IFERROR('SERV. DEUDA Y PI TOTAL'!X20/'ING. LIBRE DISP.'!X20,"")</f>
        <v>3.8516963939767175E-2</v>
      </c>
      <c r="Y50" s="8">
        <f>IFERROR('SERV. DEUDA Y PI TOTAL'!Y20/'ING. LIBRE DISP.'!Y20,"")</f>
        <v>3.5558404265772094E-2</v>
      </c>
      <c r="Z50" s="8">
        <f>IFERROR('SERV. DEUDA Y PI TOTAL'!Z20/'ING. LIBRE DISP.'!Z20,"")</f>
        <v>3.9596490298355769E-2</v>
      </c>
      <c r="AA50" s="8">
        <f>IFERROR('SERV. DEUDA Y PI TOTAL'!AA20/'ING. LIBRE DISP.'!AA20,"")</f>
        <v>3.973128028900641E-2</v>
      </c>
      <c r="AB50" s="8">
        <f>IFERROR('SERV. DEUDA Y PI TOTAL'!AB20/'ING. LIBRE DISP.'!AB20,"")</f>
        <v>3.931896928038648E-2</v>
      </c>
      <c r="AC50" s="8">
        <f>IFERROR('SERV. DEUDA Y PI TOTAL'!AC20/'ING. LIBRE DISP.'!AC20,"")</f>
        <v>3.9724342501691136E-2</v>
      </c>
      <c r="AD50" s="8">
        <f>IFERROR('SERV. DEUDA Y PI TOTAL'!AD20/'ING. LIBRE DISP.'!AD20,"")</f>
        <v>3.9724342501305229E-2</v>
      </c>
      <c r="AE50" s="8">
        <f>IFERROR('SERV. DEUDA Y PI TOTAL'!AE20/'ING. LIBRE DISP.'!AE20,"")</f>
        <v>4.2361104535077139E-2</v>
      </c>
      <c r="AF50" s="8">
        <f>IFERROR('SERV. DEUDA Y PI TOTAL'!AF20/'ING. LIBRE DISP.'!AF20,"")</f>
        <v>4.4320103635433525E-2</v>
      </c>
      <c r="AG50" s="8">
        <f>IFERROR('SERV. DEUDA Y PI TOTAL'!AG20/'ING. LIBRE DISP.'!AG20,"")</f>
        <v>4.5421549783733542E-2</v>
      </c>
      <c r="AH50" s="8">
        <f>IFERROR('SERV. DEUDA Y PI TOTAL'!AH20/'ING. LIBRE DISP.'!AH20,"")</f>
        <v>4.6555420774051656E-2</v>
      </c>
      <c r="AI50" s="8">
        <f>IFERROR('SERV. DEUDA Y PI TOTAL'!AI20/'ING. LIBRE DISP.'!AI20,"")</f>
        <v>4.6553960166135028E-2</v>
      </c>
      <c r="AJ50" s="8">
        <f>IFERROR('SERV. DEUDA Y PI TOTAL'!AJ20/'ING. LIBRE DISP.'!AJ20,"")</f>
        <v>4.5995782644857389E-2</v>
      </c>
      <c r="AK50" s="8">
        <f>IFERROR('SERV. DEUDA Y PI TOTAL'!AK20/'ING. LIBRE DISP.'!AK20,"")</f>
        <v>4.6513931410137328E-2</v>
      </c>
      <c r="AL50" s="8">
        <f>IFERROR('SERV. DEUDA Y PI TOTAL'!AF20/'ING. LIBRE DISP.'!AF20,"")</f>
        <v>4.4320103635433525E-2</v>
      </c>
      <c r="AM50" s="8">
        <f>IFERROR('SERV. DEUDA Y PI TOTAL'!AG20/'ING. LIBRE DISP.'!AG20,"")</f>
        <v>4.5421549783733542E-2</v>
      </c>
      <c r="AN50" s="8">
        <f>IFERROR('SERV. DEUDA Y PI TOTAL'!AH20/'ING. LIBRE DISP.'!AH20,"")</f>
        <v>4.6555420774051656E-2</v>
      </c>
      <c r="AO50" s="8">
        <f>IFERROR('SERV. DEUDA Y PI TOTAL'!AI20/'ING. LIBRE DISP.'!AI20,"")</f>
        <v>4.6553960166135028E-2</v>
      </c>
      <c r="AP50" s="8">
        <f>IFERROR('SERV. DEUDA Y PI TOTAL'!AJ20/'ING. LIBRE DISP.'!AJ20,"")</f>
        <v>4.5995782644857389E-2</v>
      </c>
      <c r="AQ50" s="8">
        <f>IFERROR('SERV. DEUDA Y PI TOTAL'!AK20/'ING. LIBRE DISP.'!AK20,"")</f>
        <v>4.6513931410137328E-2</v>
      </c>
      <c r="AR50" s="8">
        <f>IFERROR('SERV. DEUDA Y PI TOTAL'!AL20/'ING. LIBRE DISP.'!AL20,"")</f>
        <v>4.8427419953023937E-2</v>
      </c>
      <c r="AS50" s="8">
        <f>IFERROR('SERV. DEUDA Y PI TOTAL'!AM20/'ING. LIBRE DISP.'!AM20,"")</f>
        <v>4.7943829756568697E-2</v>
      </c>
      <c r="AT50" s="8">
        <f>IFERROR('SERV. DEUDA Y PI TOTAL'!AN20/'ING. LIBRE DISP.'!AN20,"")</f>
        <v>4.7943829756568676E-2</v>
      </c>
      <c r="AU50" s="8">
        <f>IFERROR('SERV. DEUDA Y PI TOTAL'!AO20/'ING. LIBRE DISP.'!AO20,"")</f>
        <v>4.7378789191000303E-2</v>
      </c>
    </row>
    <row r="51" spans="1:47" x14ac:dyDescent="0.25">
      <c r="A51" s="1" t="s">
        <v>12</v>
      </c>
      <c r="B51" s="8">
        <f>IFERROR('SERV. DEUDA Y PI TOTAL'!B21/'ING. LIBRE DISP.'!B21,"")</f>
        <v>3.1374864111849449E-2</v>
      </c>
      <c r="C51" s="8">
        <f>IFERROR('SERV. DEUDA Y PI TOTAL'!C21/'ING. LIBRE DISP.'!C21,"")</f>
        <v>3.2171099928109272E-2</v>
      </c>
      <c r="D51" s="8">
        <f>IFERROR('SERV. DEUDA Y PI TOTAL'!D21/'ING. LIBRE DISP.'!D21,"")</f>
        <v>3.06088864509051E-2</v>
      </c>
      <c r="E51" s="8">
        <f>IFERROR('SERV. DEUDA Y PI TOTAL'!E21/'ING. LIBRE DISP.'!E21,"")</f>
        <v>2.7788519971272307E-2</v>
      </c>
      <c r="F51" s="8">
        <f>IFERROR('SERV. DEUDA Y PI TOTAL'!F21/'ING. LIBRE DISP.'!F21,"")</f>
        <v>2.2831555088727955E-2</v>
      </c>
      <c r="G51" s="8">
        <f>IFERROR('SERV. DEUDA Y PI TOTAL'!G21/'ING. LIBRE DISP.'!G21,"")</f>
        <v>2.969814995131451E-2</v>
      </c>
      <c r="H51" s="8">
        <f>IFERROR('SERV. DEUDA Y PI TOTAL'!H21/'ING. LIBRE DISP.'!H21,"")</f>
        <v>2.955793879152498E-2</v>
      </c>
      <c r="I51" s="8">
        <f>IFERROR('SERV. DEUDA Y PI TOTAL'!I21/'ING. LIBRE DISP.'!I21,"")</f>
        <v>3.0858709901005019E-2</v>
      </c>
      <c r="J51" s="8">
        <f>IFERROR('SERV. DEUDA Y PI TOTAL'!J21/'ING. LIBRE DISP.'!J21,"")</f>
        <v>3.4171636864289624E-2</v>
      </c>
      <c r="K51" s="8">
        <f>IFERROR('SERV. DEUDA Y PI TOTAL'!K21/'ING. LIBRE DISP.'!K21,"")</f>
        <v>3.4315503173164098E-2</v>
      </c>
      <c r="L51" s="8">
        <f>IFERROR('SERV. DEUDA Y PI TOTAL'!L21/'ING. LIBRE DISP.'!L21,"")</f>
        <v>3.1522697223446458E-2</v>
      </c>
      <c r="M51" s="8">
        <f>IFERROR('SERV. DEUDA Y PI TOTAL'!M21/'ING. LIBRE DISP.'!M21,"")</f>
        <v>3.1712229265715791E-2</v>
      </c>
      <c r="N51" s="8">
        <f>IFERROR('SERV. DEUDA Y PI TOTAL'!N21/'ING. LIBRE DISP.'!N21,"")</f>
        <v>2.7499434168021232E-2</v>
      </c>
      <c r="O51" s="8">
        <f>IFERROR('SERV. DEUDA Y PI TOTAL'!O21/'ING. LIBRE DISP.'!O21,"")</f>
        <v>2.8041670747485786E-2</v>
      </c>
      <c r="P51" s="8">
        <f>IFERROR('SERV. DEUDA Y PI TOTAL'!P21/'ING. LIBRE DISP.'!P21,"")</f>
        <v>3.2238624115784625E-2</v>
      </c>
      <c r="Q51" s="8">
        <f>IFERROR('SERV. DEUDA Y PI TOTAL'!Q21/'ING. LIBRE DISP.'!Q21,"")</f>
        <v>2.7082040843532253E-2</v>
      </c>
      <c r="R51" s="8">
        <f>IFERROR('SERV. DEUDA Y PI TOTAL'!R21/'ING. LIBRE DISP.'!R21,"")</f>
        <v>2.6930368791337519E-2</v>
      </c>
      <c r="S51" s="8">
        <f>IFERROR('SERV. DEUDA Y PI TOTAL'!S21/'ING. LIBRE DISP.'!S21,"")</f>
        <v>3.0971375901355177E-2</v>
      </c>
      <c r="T51" s="8">
        <f>IFERROR('SERV. DEUDA Y PI TOTAL'!T21/'ING. LIBRE DISP.'!T21,"")</f>
        <v>2.8873931888233034E-2</v>
      </c>
      <c r="U51" s="8">
        <f>IFERROR('SERV. DEUDA Y PI TOTAL'!U21/'ING. LIBRE DISP.'!U21,"")</f>
        <v>2.8068117366046186E-2</v>
      </c>
      <c r="V51" s="8">
        <f>IFERROR('SERV. DEUDA Y PI TOTAL'!V21/'ING. LIBRE DISP.'!V21,"")</f>
        <v>2.5192254907343153E-2</v>
      </c>
      <c r="W51" s="8">
        <f>IFERROR('SERV. DEUDA Y PI TOTAL'!W21/'ING. LIBRE DISP.'!W21,"")</f>
        <v>2.2410370392902567E-2</v>
      </c>
      <c r="X51" s="8">
        <f>IFERROR('SERV. DEUDA Y PI TOTAL'!X21/'ING. LIBRE DISP.'!X21,"")</f>
        <v>2.2417832290663957E-2</v>
      </c>
      <c r="Y51" s="8">
        <f>IFERROR('SERV. DEUDA Y PI TOTAL'!Y21/'ING. LIBRE DISP.'!Y21,"")</f>
        <v>2.2505883753879796E-2</v>
      </c>
      <c r="Z51" s="8">
        <f>IFERROR('SERV. DEUDA Y PI TOTAL'!Z21/'ING. LIBRE DISP.'!Z21,"")</f>
        <v>2.0229046345970319E-2</v>
      </c>
      <c r="AA51" s="8">
        <f>IFERROR('SERV. DEUDA Y PI TOTAL'!AA21/'ING. LIBRE DISP.'!AA21,"")</f>
        <v>2.1714566015944212E-2</v>
      </c>
      <c r="AB51" s="8">
        <f>IFERROR('SERV. DEUDA Y PI TOTAL'!AB21/'ING. LIBRE DISP.'!AB21,"")</f>
        <v>2.2039963417954538E-2</v>
      </c>
      <c r="AC51" s="8">
        <f>IFERROR('SERV. DEUDA Y PI TOTAL'!AC21/'ING. LIBRE DISP.'!AC21,"")</f>
        <v>2.2694623803280342E-2</v>
      </c>
      <c r="AD51" s="8">
        <f>IFERROR('SERV. DEUDA Y PI TOTAL'!AD21/'ING. LIBRE DISP.'!AD21,"")</f>
        <v>2.2755582772383254E-2</v>
      </c>
      <c r="AE51" s="8">
        <f>IFERROR('SERV. DEUDA Y PI TOTAL'!AE21/'ING. LIBRE DISP.'!AE21,"")</f>
        <v>2.441763094604444E-2</v>
      </c>
      <c r="AF51" s="8">
        <f>IFERROR('SERV. DEUDA Y PI TOTAL'!AF21/'ING. LIBRE DISP.'!AF21,"")</f>
        <v>2.451792273363956E-2</v>
      </c>
      <c r="AG51" s="8">
        <f>IFERROR('SERV. DEUDA Y PI TOTAL'!AG21/'ING. LIBRE DISP.'!AG21,"")</f>
        <v>2.4876931921102109E-2</v>
      </c>
      <c r="AH51" s="8">
        <f>IFERROR('SERV. DEUDA Y PI TOTAL'!AH21/'ING. LIBRE DISP.'!AH21,"")</f>
        <v>2.5378380133287883E-2</v>
      </c>
      <c r="AI51" s="8">
        <f>IFERROR('SERV. DEUDA Y PI TOTAL'!AI21/'ING. LIBRE DISP.'!AI21,"")</f>
        <v>2.5378380133287883E-2</v>
      </c>
      <c r="AJ51" s="8">
        <f>IFERROR('SERV. DEUDA Y PI TOTAL'!AJ21/'ING. LIBRE DISP.'!AJ21,"")</f>
        <v>2.6384274354725408E-2</v>
      </c>
      <c r="AK51" s="8">
        <f>IFERROR('SERV. DEUDA Y PI TOTAL'!AK21/'ING. LIBRE DISP.'!AK21,"")</f>
        <v>2.7156947403002941E-2</v>
      </c>
      <c r="AL51" s="8">
        <f>IFERROR('SERV. DEUDA Y PI TOTAL'!AF21/'ING. LIBRE DISP.'!AF21,"")</f>
        <v>2.451792273363956E-2</v>
      </c>
      <c r="AM51" s="8">
        <f>IFERROR('SERV. DEUDA Y PI TOTAL'!AG21/'ING. LIBRE DISP.'!AG21,"")</f>
        <v>2.4876931921102109E-2</v>
      </c>
      <c r="AN51" s="8">
        <f>IFERROR('SERV. DEUDA Y PI TOTAL'!AH21/'ING. LIBRE DISP.'!AH21,"")</f>
        <v>2.5378380133287883E-2</v>
      </c>
      <c r="AO51" s="8">
        <f>IFERROR('SERV. DEUDA Y PI TOTAL'!AI21/'ING. LIBRE DISP.'!AI21,"")</f>
        <v>2.5378380133287883E-2</v>
      </c>
      <c r="AP51" s="8">
        <f>IFERROR('SERV. DEUDA Y PI TOTAL'!AJ21/'ING. LIBRE DISP.'!AJ21,"")</f>
        <v>2.6384274354725408E-2</v>
      </c>
      <c r="AQ51" s="8">
        <f>IFERROR('SERV. DEUDA Y PI TOTAL'!AK21/'ING. LIBRE DISP.'!AK21,"")</f>
        <v>2.7156947403002941E-2</v>
      </c>
      <c r="AR51" s="8">
        <f>IFERROR('SERV. DEUDA Y PI TOTAL'!AL21/'ING. LIBRE DISP.'!AL21,"")</f>
        <v>2.7236876564376167E-2</v>
      </c>
      <c r="AS51" s="8">
        <f>IFERROR('SERV. DEUDA Y PI TOTAL'!AM21/'ING. LIBRE DISP.'!AM21,"")</f>
        <v>2.5670995009771408E-2</v>
      </c>
      <c r="AT51" s="8">
        <f>IFERROR('SERV. DEUDA Y PI TOTAL'!AN21/'ING. LIBRE DISP.'!AN21,"")</f>
        <v>2.567100325503564E-2</v>
      </c>
      <c r="AU51" s="8">
        <f>IFERROR('SERV. DEUDA Y PI TOTAL'!AO21/'ING. LIBRE DISP.'!AO21,"")</f>
        <v>2.2968195257643785E-2</v>
      </c>
    </row>
    <row r="52" spans="1:47" x14ac:dyDescent="0.25">
      <c r="A52" s="1" t="s">
        <v>13</v>
      </c>
      <c r="B52" s="8">
        <f>IFERROR('SERV. DEUDA Y PI TOTAL'!B22/'ING. LIBRE DISP.'!B22,"")</f>
        <v>3.4717446465412978E-2</v>
      </c>
      <c r="C52" s="8">
        <f>IFERROR('SERV. DEUDA Y PI TOTAL'!C22/'ING. LIBRE DISP.'!C22,"")</f>
        <v>4.4420861127956339E-2</v>
      </c>
      <c r="D52" s="8">
        <f>IFERROR('SERV. DEUDA Y PI TOTAL'!D22/'ING. LIBRE DISP.'!D22,"")</f>
        <v>4.820261437908497E-2</v>
      </c>
      <c r="E52" s="8">
        <f>IFERROR('SERV. DEUDA Y PI TOTAL'!E22/'ING. LIBRE DISP.'!E22,"")</f>
        <v>5.022732193115393E-2</v>
      </c>
      <c r="F52" s="8">
        <f>IFERROR('SERV. DEUDA Y PI TOTAL'!F22/'ING. LIBRE DISP.'!F22,"")</f>
        <v>5.022732193115393E-2</v>
      </c>
      <c r="G52" s="8">
        <f>IFERROR('SERV. DEUDA Y PI TOTAL'!G22/'ING. LIBRE DISP.'!G22,"")</f>
        <v>5.0740108169655566E-2</v>
      </c>
      <c r="H52" s="8">
        <f>IFERROR('SERV. DEUDA Y PI TOTAL'!H22/'ING. LIBRE DISP.'!H22,"")</f>
        <v>4.9105624702441682E-2</v>
      </c>
      <c r="I52" s="8">
        <f>IFERROR('SERV. DEUDA Y PI TOTAL'!I22/'ING. LIBRE DISP.'!I22,"")</f>
        <v>4.827135472712029E-2</v>
      </c>
      <c r="J52" s="8">
        <f>IFERROR('SERV. DEUDA Y PI TOTAL'!J22/'ING. LIBRE DISP.'!J22,"")</f>
        <v>4.8512128032008002E-2</v>
      </c>
      <c r="K52" s="8">
        <f>IFERROR('SERV. DEUDA Y PI TOTAL'!K22/'ING. LIBRE DISP.'!K22,"")</f>
        <v>4.861546172158878E-2</v>
      </c>
      <c r="L52" s="8">
        <f>IFERROR('SERV. DEUDA Y PI TOTAL'!L22/'ING. LIBRE DISP.'!L22,"")</f>
        <v>4.7646649663807092E-2</v>
      </c>
      <c r="M52" s="8">
        <f>IFERROR('SERV. DEUDA Y PI TOTAL'!M22/'ING. LIBRE DISP.'!M22,"")</f>
        <v>4.4438350284372055E-2</v>
      </c>
      <c r="N52" s="8">
        <f>IFERROR('SERV. DEUDA Y PI TOTAL'!N22/'ING. LIBRE DISP.'!N22,"")</f>
        <v>4.4045368620037807E-2</v>
      </c>
      <c r="O52" s="8">
        <f>IFERROR('SERV. DEUDA Y PI TOTAL'!O22/'ING. LIBRE DISP.'!O22,"")</f>
        <v>4.2912042231821539E-2</v>
      </c>
      <c r="P52" s="8">
        <f>IFERROR('SERV. DEUDA Y PI TOTAL'!P22/'ING. LIBRE DISP.'!P22,"")</f>
        <v>4.3469305325060437E-2</v>
      </c>
      <c r="Q52" s="8">
        <f>IFERROR('SERV. DEUDA Y PI TOTAL'!Q22/'ING. LIBRE DISP.'!Q22,"")</f>
        <v>4.1719189092296841E-2</v>
      </c>
      <c r="R52" s="8">
        <f>IFERROR('SERV. DEUDA Y PI TOTAL'!R22/'ING. LIBRE DISP.'!R22,"")</f>
        <v>4.6153198479602919E-2</v>
      </c>
      <c r="S52" s="8">
        <f>IFERROR('SERV. DEUDA Y PI TOTAL'!S22/'ING. LIBRE DISP.'!S22,"")</f>
        <v>4.2550404542967497E-2</v>
      </c>
      <c r="T52" s="8">
        <f>IFERROR('SERV. DEUDA Y PI TOTAL'!T22/'ING. LIBRE DISP.'!T22,"")</f>
        <v>3.9351333429808601E-2</v>
      </c>
      <c r="U52" s="8">
        <f>IFERROR('SERV. DEUDA Y PI TOTAL'!U22/'ING. LIBRE DISP.'!U22,"")</f>
        <v>3.7392604553805622E-2</v>
      </c>
      <c r="V52" s="8">
        <f>IFERROR('SERV. DEUDA Y PI TOTAL'!V22/'ING. LIBRE DISP.'!V22,"")</f>
        <v>3.2449639725426138E-2</v>
      </c>
      <c r="W52" s="8">
        <f>IFERROR('SERV. DEUDA Y PI TOTAL'!W22/'ING. LIBRE DISP.'!W22,"")</f>
        <v>3.2902819299406666E-2</v>
      </c>
      <c r="X52" s="8">
        <f>IFERROR('SERV. DEUDA Y PI TOTAL'!X22/'ING. LIBRE DISP.'!X22,"")</f>
        <v>3.3520878383881271E-2</v>
      </c>
      <c r="Y52" s="8">
        <f>IFERROR('SERV. DEUDA Y PI TOTAL'!Y22/'ING. LIBRE DISP.'!Y22,"")</f>
        <v>3.3515193199460752E-2</v>
      </c>
      <c r="Z52" s="8">
        <f>IFERROR('SERV. DEUDA Y PI TOTAL'!Z22/'ING. LIBRE DISP.'!Z22,"")</f>
        <v>3.1577210827782393E-2</v>
      </c>
      <c r="AA52" s="8">
        <f>IFERROR('SERV. DEUDA Y PI TOTAL'!AA22/'ING. LIBRE DISP.'!AA22,"")</f>
        <v>2.9814119879135577E-2</v>
      </c>
      <c r="AB52" s="8">
        <f>IFERROR('SERV. DEUDA Y PI TOTAL'!AB22/'ING. LIBRE DISP.'!AB22,"")</f>
        <v>3.1186758684346734E-2</v>
      </c>
      <c r="AC52" s="8">
        <f>IFERROR('SERV. DEUDA Y PI TOTAL'!AC22/'ING. LIBRE DISP.'!AC22,"")</f>
        <v>3.2891158581645902E-2</v>
      </c>
      <c r="AD52" s="8">
        <f>IFERROR('SERV. DEUDA Y PI TOTAL'!AD22/'ING. LIBRE DISP.'!AD22,"")</f>
        <v>3.2888891981999006E-2</v>
      </c>
      <c r="AE52" s="8">
        <f>IFERROR('SERV. DEUDA Y PI TOTAL'!AE22/'ING. LIBRE DISP.'!AE22,"")</f>
        <v>3.4488332886086256E-2</v>
      </c>
      <c r="AF52" s="8">
        <f>IFERROR('SERV. DEUDA Y PI TOTAL'!AF22/'ING. LIBRE DISP.'!AF22,"")</f>
        <v>3.6499269430014712E-2</v>
      </c>
      <c r="AG52" s="8">
        <f>IFERROR('SERV. DEUDA Y PI TOTAL'!AG22/'ING. LIBRE DISP.'!AG22,"")</f>
        <v>3.4990545696450319E-2</v>
      </c>
      <c r="AH52" s="8">
        <f>IFERROR('SERV. DEUDA Y PI TOTAL'!AH22/'ING. LIBRE DISP.'!AH22,"")</f>
        <v>3.4143271007490629E-2</v>
      </c>
      <c r="AI52" s="8">
        <f>IFERROR('SERV. DEUDA Y PI TOTAL'!AI22/'ING. LIBRE DISP.'!AI22,"")</f>
        <v>3.4121774340702855E-2</v>
      </c>
      <c r="AJ52" s="8">
        <f>IFERROR('SERV. DEUDA Y PI TOTAL'!AJ22/'ING. LIBRE DISP.'!AJ22,"")</f>
        <v>3.2265021761735568E-2</v>
      </c>
      <c r="AK52" s="8">
        <f>IFERROR('SERV. DEUDA Y PI TOTAL'!AK22/'ING. LIBRE DISP.'!AK22,"")</f>
        <v>3.0324308799535585E-2</v>
      </c>
      <c r="AL52" s="8">
        <f>IFERROR('SERV. DEUDA Y PI TOTAL'!AF22/'ING. LIBRE DISP.'!AF22,"")</f>
        <v>3.6499269430014712E-2</v>
      </c>
      <c r="AM52" s="8">
        <f>IFERROR('SERV. DEUDA Y PI TOTAL'!AG22/'ING. LIBRE DISP.'!AG22,"")</f>
        <v>3.4990545696450319E-2</v>
      </c>
      <c r="AN52" s="8">
        <f>IFERROR('SERV. DEUDA Y PI TOTAL'!AH22/'ING. LIBRE DISP.'!AH22,"")</f>
        <v>3.4143271007490629E-2</v>
      </c>
      <c r="AO52" s="8">
        <f>IFERROR('SERV. DEUDA Y PI TOTAL'!AI22/'ING. LIBRE DISP.'!AI22,"")</f>
        <v>3.4121774340702855E-2</v>
      </c>
      <c r="AP52" s="8">
        <f>IFERROR('SERV. DEUDA Y PI TOTAL'!AJ22/'ING. LIBRE DISP.'!AJ22,"")</f>
        <v>3.2265021761735568E-2</v>
      </c>
      <c r="AQ52" s="8">
        <f>IFERROR('SERV. DEUDA Y PI TOTAL'!AK22/'ING. LIBRE DISP.'!AK22,"")</f>
        <v>3.0324308799535585E-2</v>
      </c>
      <c r="AR52" s="8">
        <f>IFERROR('SERV. DEUDA Y PI TOTAL'!AL22/'ING. LIBRE DISP.'!AL22,"")</f>
        <v>2.9545783854950335E-2</v>
      </c>
      <c r="AS52" s="8">
        <f>IFERROR('SERV. DEUDA Y PI TOTAL'!AM22/'ING. LIBRE DISP.'!AM22,"")</f>
        <v>2.862756477765472E-2</v>
      </c>
      <c r="AT52" s="8">
        <f>IFERROR('SERV. DEUDA Y PI TOTAL'!AN22/'ING. LIBRE DISP.'!AN22,"")</f>
        <v>2.862884270969579E-2</v>
      </c>
      <c r="AU52" s="8">
        <f>IFERROR('SERV. DEUDA Y PI TOTAL'!AO22/'ING. LIBRE DISP.'!AO22,"")</f>
        <v>2.787918983836082E-2</v>
      </c>
    </row>
    <row r="53" spans="1:47" x14ac:dyDescent="0.25">
      <c r="A53" s="1" t="s">
        <v>14</v>
      </c>
      <c r="B53" s="8">
        <f>IFERROR('SERV. DEUDA Y PI TOTAL'!B23/'ING. LIBRE DISP.'!B23,"")</f>
        <v>4.2693074527509103E-2</v>
      </c>
      <c r="C53" s="8">
        <f>IFERROR('SERV. DEUDA Y PI TOTAL'!C23/'ING. LIBRE DISP.'!C23,"")</f>
        <v>4.0345933339811485E-2</v>
      </c>
      <c r="D53" s="8">
        <f>IFERROR('SERV. DEUDA Y PI TOTAL'!D23/'ING. LIBRE DISP.'!D23,"")</f>
        <v>4.4447540755190189E-2</v>
      </c>
      <c r="E53" s="8">
        <f>IFERROR('SERV. DEUDA Y PI TOTAL'!E23/'ING. LIBRE DISP.'!E23,"")</f>
        <v>4.8861836071041442E-2</v>
      </c>
      <c r="F53" s="8">
        <f>IFERROR('SERV. DEUDA Y PI TOTAL'!F23/'ING. LIBRE DISP.'!F23,"")</f>
        <v>4.7114630861691223E-2</v>
      </c>
      <c r="G53" s="8">
        <f>IFERROR('SERV. DEUDA Y PI TOTAL'!G23/'ING. LIBRE DISP.'!G23,"")</f>
        <v>5.3421116585290411E-2</v>
      </c>
      <c r="H53" s="8">
        <f>IFERROR('SERV. DEUDA Y PI TOTAL'!H23/'ING. LIBRE DISP.'!H23,"")</f>
        <v>5.4633502091129209E-2</v>
      </c>
      <c r="I53" s="8">
        <f>IFERROR('SERV. DEUDA Y PI TOTAL'!I23/'ING. LIBRE DISP.'!I23,"")</f>
        <v>5.2421800002877834E-2</v>
      </c>
      <c r="J53" s="8">
        <f>IFERROR('SERV. DEUDA Y PI TOTAL'!J23/'ING. LIBRE DISP.'!J23,"")</f>
        <v>4.9993354220070257E-2</v>
      </c>
      <c r="K53" s="8">
        <f>IFERROR('SERV. DEUDA Y PI TOTAL'!K23/'ING. LIBRE DISP.'!K23,"")</f>
        <v>4.9831371999803177E-2</v>
      </c>
      <c r="L53" s="8">
        <f>IFERROR('SERV. DEUDA Y PI TOTAL'!L23/'ING. LIBRE DISP.'!L23,"")</f>
        <v>5.0127247656329532E-2</v>
      </c>
      <c r="M53" s="8">
        <f>IFERROR('SERV. DEUDA Y PI TOTAL'!M23/'ING. LIBRE DISP.'!M23,"")</f>
        <v>5.1013845351496487E-2</v>
      </c>
      <c r="N53" s="8">
        <f>IFERROR('SERV. DEUDA Y PI TOTAL'!N23/'ING. LIBRE DISP.'!N23,"")</f>
        <v>5.0468579677146928E-2</v>
      </c>
      <c r="O53" s="8">
        <f>IFERROR('SERV. DEUDA Y PI TOTAL'!O23/'ING. LIBRE DISP.'!O23,"")</f>
        <v>4.7601830671930724E-2</v>
      </c>
      <c r="P53" s="8">
        <f>IFERROR('SERV. DEUDA Y PI TOTAL'!P23/'ING. LIBRE DISP.'!P23,"")</f>
        <v>4.7699127322362318E-2</v>
      </c>
      <c r="Q53" s="8">
        <f>IFERROR('SERV. DEUDA Y PI TOTAL'!Q23/'ING. LIBRE DISP.'!Q23,"")</f>
        <v>4.3820690366633872E-2</v>
      </c>
      <c r="R53" s="8">
        <f>IFERROR('SERV. DEUDA Y PI TOTAL'!R23/'ING. LIBRE DISP.'!R23,"")</f>
        <v>4.2945513067916871E-2</v>
      </c>
      <c r="S53" s="8">
        <f>IFERROR('SERV. DEUDA Y PI TOTAL'!S23/'ING. LIBRE DISP.'!S23,"")</f>
        <v>3.8545694494574699E-2</v>
      </c>
      <c r="T53" s="8">
        <f>IFERROR('SERV. DEUDA Y PI TOTAL'!T23/'ING. LIBRE DISP.'!T23,"")</f>
        <v>3.6728454991982511E-2</v>
      </c>
      <c r="U53" s="8">
        <f>IFERROR('SERV. DEUDA Y PI TOTAL'!U23/'ING. LIBRE DISP.'!U23,"")</f>
        <v>3.6820094177845319E-2</v>
      </c>
      <c r="V53" s="8">
        <f>IFERROR('SERV. DEUDA Y PI TOTAL'!V23/'ING. LIBRE DISP.'!V23,"")</f>
        <v>3.6157613567937563E-2</v>
      </c>
      <c r="W53" s="8">
        <f>IFERROR('SERV. DEUDA Y PI TOTAL'!W23/'ING. LIBRE DISP.'!W23,"")</f>
        <v>3.905631719383295E-2</v>
      </c>
      <c r="X53" s="8">
        <f>IFERROR('SERV. DEUDA Y PI TOTAL'!X23/'ING. LIBRE DISP.'!X23,"")</f>
        <v>4.1845434769388332E-2</v>
      </c>
      <c r="Y53" s="8">
        <f>IFERROR('SERV. DEUDA Y PI TOTAL'!Y23/'ING. LIBRE DISP.'!Y23,"")</f>
        <v>3.8095029600881659E-2</v>
      </c>
      <c r="Z53" s="8">
        <f>IFERROR('SERV. DEUDA Y PI TOTAL'!Z23/'ING. LIBRE DISP.'!Z23,"")</f>
        <v>3.985929822580165E-2</v>
      </c>
      <c r="AA53" s="8">
        <f>IFERROR('SERV. DEUDA Y PI TOTAL'!AA23/'ING. LIBRE DISP.'!AA23,"")</f>
        <v>3.8260360859055299E-2</v>
      </c>
      <c r="AB53" s="8">
        <f>IFERROR('SERV. DEUDA Y PI TOTAL'!AB23/'ING. LIBRE DISP.'!AB23,"")</f>
        <v>3.8471181596889892E-2</v>
      </c>
      <c r="AC53" s="8">
        <f>IFERROR('SERV. DEUDA Y PI TOTAL'!AC23/'ING. LIBRE DISP.'!AC23,"")</f>
        <v>3.9151275909089962E-2</v>
      </c>
      <c r="AD53" s="8">
        <f>IFERROR('SERV. DEUDA Y PI TOTAL'!AD23/'ING. LIBRE DISP.'!AD23,"")</f>
        <v>3.9141540346489603E-2</v>
      </c>
      <c r="AE53" s="8">
        <f>IFERROR('SERV. DEUDA Y PI TOTAL'!AE23/'ING. LIBRE DISP.'!AE23,"")</f>
        <v>7.740600436108136E-2</v>
      </c>
      <c r="AF53" s="8">
        <f>IFERROR('SERV. DEUDA Y PI TOTAL'!AF23/'ING. LIBRE DISP.'!AF23,"")</f>
        <v>4.3894185216064682E-2</v>
      </c>
      <c r="AG53" s="8">
        <f>IFERROR('SERV. DEUDA Y PI TOTAL'!AG23/'ING. LIBRE DISP.'!AG23,"")</f>
        <v>4.4159433879653882E-2</v>
      </c>
      <c r="AH53" s="8">
        <f>IFERROR('SERV. DEUDA Y PI TOTAL'!AH23/'ING. LIBRE DISP.'!AH23,"")</f>
        <v>4.5213918850843658E-2</v>
      </c>
      <c r="AI53" s="8">
        <f>IFERROR('SERV. DEUDA Y PI TOTAL'!AI23/'ING. LIBRE DISP.'!AI23,"")</f>
        <v>4.5207934505605618E-2</v>
      </c>
      <c r="AJ53" s="8">
        <f>IFERROR('SERV. DEUDA Y PI TOTAL'!AJ23/'ING. LIBRE DISP.'!AJ23,"")</f>
        <v>4.512901137822984E-2</v>
      </c>
      <c r="AK53" s="8">
        <f>IFERROR('SERV. DEUDA Y PI TOTAL'!AK23/'ING. LIBRE DISP.'!AK23,"")</f>
        <v>4.4003052804016278E-2</v>
      </c>
      <c r="AL53" s="8">
        <f>IFERROR('SERV. DEUDA Y PI TOTAL'!AF23/'ING. LIBRE DISP.'!AF23,"")</f>
        <v>4.3894185216064682E-2</v>
      </c>
      <c r="AM53" s="8">
        <f>IFERROR('SERV. DEUDA Y PI TOTAL'!AG23/'ING. LIBRE DISP.'!AG23,"")</f>
        <v>4.4159433879653882E-2</v>
      </c>
      <c r="AN53" s="8">
        <f>IFERROR('SERV. DEUDA Y PI TOTAL'!AH23/'ING. LIBRE DISP.'!AH23,"")</f>
        <v>4.5213918850843658E-2</v>
      </c>
      <c r="AO53" s="8">
        <f>IFERROR('SERV. DEUDA Y PI TOTAL'!AI23/'ING. LIBRE DISP.'!AI23,"")</f>
        <v>4.5207934505605618E-2</v>
      </c>
      <c r="AP53" s="8">
        <f>IFERROR('SERV. DEUDA Y PI TOTAL'!AJ23/'ING. LIBRE DISP.'!AJ23,"")</f>
        <v>4.512901137822984E-2</v>
      </c>
      <c r="AQ53" s="8">
        <f>IFERROR('SERV. DEUDA Y PI TOTAL'!AK23/'ING. LIBRE DISP.'!AK23,"")</f>
        <v>4.4003052804016278E-2</v>
      </c>
      <c r="AR53" s="8">
        <f>IFERROR('SERV. DEUDA Y PI TOTAL'!AL23/'ING. LIBRE DISP.'!AL23,"")</f>
        <v>4.5408260862804486E-2</v>
      </c>
      <c r="AS53" s="8">
        <f>IFERROR('SERV. DEUDA Y PI TOTAL'!AM23/'ING. LIBRE DISP.'!AM23,"")</f>
        <v>4.454833207689108E-2</v>
      </c>
      <c r="AT53" s="8">
        <f>IFERROR('SERV. DEUDA Y PI TOTAL'!AN23/'ING. LIBRE DISP.'!AN23,"")</f>
        <v>4.453876078687799E-2</v>
      </c>
      <c r="AU53" s="8">
        <f>IFERROR('SERV. DEUDA Y PI TOTAL'!AO23/'ING. LIBRE DISP.'!AO23,"")</f>
        <v>4.2984724425684545E-2</v>
      </c>
    </row>
    <row r="54" spans="1:47" x14ac:dyDescent="0.25">
      <c r="A54" s="1" t="s">
        <v>15</v>
      </c>
      <c r="B54" s="8">
        <f>IFERROR('SERV. DEUDA Y PI TOTAL'!B24/'ING. LIBRE DISP.'!B24,"")</f>
        <v>4.8156920013523091E-2</v>
      </c>
      <c r="C54" s="8">
        <f>IFERROR('SERV. DEUDA Y PI TOTAL'!C24/'ING. LIBRE DISP.'!C24,"")</f>
        <v>4.4378408676388162E-2</v>
      </c>
      <c r="D54" s="8">
        <f>IFERROR('SERV. DEUDA Y PI TOTAL'!D24/'ING. LIBRE DISP.'!D24,"")</f>
        <v>4.1848048923047394E-2</v>
      </c>
      <c r="E54" s="8">
        <f>IFERROR('SERV. DEUDA Y PI TOTAL'!E24/'ING. LIBRE DISP.'!E24,"")</f>
        <v>4.559837269747994E-2</v>
      </c>
      <c r="F54" s="8">
        <f>IFERROR('SERV. DEUDA Y PI TOTAL'!F24/'ING. LIBRE DISP.'!F24,"")</f>
        <v>4.3024320025590673E-2</v>
      </c>
      <c r="G54" s="8">
        <f>IFERROR('SERV. DEUDA Y PI TOTAL'!G24/'ING. LIBRE DISP.'!G24,"")</f>
        <v>4.6475585846326203E-2</v>
      </c>
      <c r="H54" s="8">
        <f>IFERROR('SERV. DEUDA Y PI TOTAL'!H24/'ING. LIBRE DISP.'!H24,"")</f>
        <v>4.4424546534513026E-2</v>
      </c>
      <c r="I54" s="8">
        <f>IFERROR('SERV. DEUDA Y PI TOTAL'!I24/'ING. LIBRE DISP.'!I24,"")</f>
        <v>4.6684628447448931E-2</v>
      </c>
      <c r="J54" s="8" t="str">
        <f>IFERROR('SERV. DEUDA Y PI TOTAL'!J24/'ING. LIBRE DISP.'!J24,"")</f>
        <v/>
      </c>
      <c r="K54" s="8">
        <f>IFERROR('SERV. DEUDA Y PI TOTAL'!K24/'ING. LIBRE DISP.'!K24,"")</f>
        <v>4.2650496556268534E-2</v>
      </c>
      <c r="L54" s="8">
        <f>IFERROR('SERV. DEUDA Y PI TOTAL'!L24/'ING. LIBRE DISP.'!L24,"")</f>
        <v>4.4760186732302108E-2</v>
      </c>
      <c r="M54" s="8">
        <f>IFERROR('SERV. DEUDA Y PI TOTAL'!M24/'ING. LIBRE DISP.'!M24,"")</f>
        <v>4.2711543890007045E-2</v>
      </c>
      <c r="N54" s="8">
        <f>IFERROR('SERV. DEUDA Y PI TOTAL'!N24/'ING. LIBRE DISP.'!N24,"")</f>
        <v>4.0448662640207078E-2</v>
      </c>
      <c r="O54" s="8">
        <f>IFERROR('SERV. DEUDA Y PI TOTAL'!O24/'ING. LIBRE DISP.'!O24,"")</f>
        <v>3.8985706071184408E-2</v>
      </c>
      <c r="P54" s="8">
        <f>IFERROR('SERV. DEUDA Y PI TOTAL'!P24/'ING. LIBRE DISP.'!P24,"")</f>
        <v>3.7694359067593421E-2</v>
      </c>
      <c r="Q54" s="8">
        <f>IFERROR('SERV. DEUDA Y PI TOTAL'!Q24/'ING. LIBRE DISP.'!Q24,"")</f>
        <v>3.623471222693566E-2</v>
      </c>
      <c r="R54" s="8">
        <f>IFERROR('SERV. DEUDA Y PI TOTAL'!R24/'ING. LIBRE DISP.'!R24,"")</f>
        <v>3.9392814210791084E-2</v>
      </c>
      <c r="S54" s="8">
        <f>IFERROR('SERV. DEUDA Y PI TOTAL'!S24/'ING. LIBRE DISP.'!S24,"")</f>
        <v>4.079444341076665E-2</v>
      </c>
      <c r="T54" s="8">
        <f>IFERROR('SERV. DEUDA Y PI TOTAL'!T24/'ING. LIBRE DISP.'!T24,"")</f>
        <v>3.1852801905540754E-2</v>
      </c>
      <c r="U54" s="8">
        <f>IFERROR('SERV. DEUDA Y PI TOTAL'!U24/'ING. LIBRE DISP.'!U24,"")</f>
        <v>3.1047930690265058E-2</v>
      </c>
      <c r="V54" s="8">
        <f>IFERROR('SERV. DEUDA Y PI TOTAL'!V24/'ING. LIBRE DISP.'!V24,"")</f>
        <v>3.0222069143997905E-2</v>
      </c>
      <c r="W54" s="8">
        <f>IFERROR('SERV. DEUDA Y PI TOTAL'!W24/'ING. LIBRE DISP.'!W24,"")</f>
        <v>3.0637008917811528E-2</v>
      </c>
      <c r="X54" s="8">
        <f>IFERROR('SERV. DEUDA Y PI TOTAL'!X24/'ING. LIBRE DISP.'!X24,"")</f>
        <v>3.0729336940185526E-2</v>
      </c>
      <c r="Y54" s="8">
        <f>IFERROR('SERV. DEUDA Y PI TOTAL'!Y24/'ING. LIBRE DISP.'!Y24,"")</f>
        <v>2.8253257346570426E-2</v>
      </c>
      <c r="Z54" s="8">
        <f>IFERROR('SERV. DEUDA Y PI TOTAL'!Z24/'ING. LIBRE DISP.'!Z24,"")</f>
        <v>3.1247564452178193E-2</v>
      </c>
      <c r="AA54" s="8">
        <f>IFERROR('SERV. DEUDA Y PI TOTAL'!AA24/'ING. LIBRE DISP.'!AA24,"")</f>
        <v>3.1555738880644599E-2</v>
      </c>
      <c r="AB54" s="8">
        <f>IFERROR('SERV. DEUDA Y PI TOTAL'!AB24/'ING. LIBRE DISP.'!AB24,"")</f>
        <v>3.205959576306637E-2</v>
      </c>
      <c r="AC54" s="8">
        <f>IFERROR('SERV. DEUDA Y PI TOTAL'!AC24/'ING. LIBRE DISP.'!AC24,"")</f>
        <v>3.4193232202972046E-2</v>
      </c>
      <c r="AD54" s="8">
        <f>IFERROR('SERV. DEUDA Y PI TOTAL'!AD24/'ING. LIBRE DISP.'!AD24,"")</f>
        <v>3.3803151550380342E-2</v>
      </c>
      <c r="AE54" s="8">
        <f>IFERROR('SERV. DEUDA Y PI TOTAL'!AE24/'ING. LIBRE DISP.'!AE24,"")</f>
        <v>3.868805769881941E-2</v>
      </c>
      <c r="AF54" s="8">
        <f>IFERROR('SERV. DEUDA Y PI TOTAL'!AF24/'ING. LIBRE DISP.'!AF24,"")</f>
        <v>4.0434598976425089E-2</v>
      </c>
      <c r="AG54" s="8">
        <f>IFERROR('SERV. DEUDA Y PI TOTAL'!AG24/'ING. LIBRE DISP.'!AG24,"")</f>
        <v>4.1695748395320413E-2</v>
      </c>
      <c r="AH54" s="8">
        <f>IFERROR('SERV. DEUDA Y PI TOTAL'!AH24/'ING. LIBRE DISP.'!AH24,"")</f>
        <v>4.4578889922096999E-2</v>
      </c>
      <c r="AI54" s="8">
        <f>IFERROR('SERV. DEUDA Y PI TOTAL'!AI24/'ING. LIBRE DISP.'!AI24,"")</f>
        <v>4.2666421138654133E-2</v>
      </c>
      <c r="AJ54" s="8">
        <f>IFERROR('SERV. DEUDA Y PI TOTAL'!AJ24/'ING. LIBRE DISP.'!AJ24,"")</f>
        <v>4.548598973421579E-2</v>
      </c>
      <c r="AK54" s="8">
        <f>IFERROR('SERV. DEUDA Y PI TOTAL'!AK24/'ING. LIBRE DISP.'!AK24,"")</f>
        <v>4.3580663026951932E-2</v>
      </c>
      <c r="AL54" s="8">
        <f>IFERROR('SERV. DEUDA Y PI TOTAL'!AF24/'ING. LIBRE DISP.'!AF24,"")</f>
        <v>4.0434598976425089E-2</v>
      </c>
      <c r="AM54" s="8">
        <f>IFERROR('SERV. DEUDA Y PI TOTAL'!AG24/'ING. LIBRE DISP.'!AG24,"")</f>
        <v>4.1695748395320413E-2</v>
      </c>
      <c r="AN54" s="8">
        <f>IFERROR('SERV. DEUDA Y PI TOTAL'!AH24/'ING. LIBRE DISP.'!AH24,"")</f>
        <v>4.4578889922096999E-2</v>
      </c>
      <c r="AO54" s="8">
        <f>IFERROR('SERV. DEUDA Y PI TOTAL'!AI24/'ING. LIBRE DISP.'!AI24,"")</f>
        <v>4.2666421138654133E-2</v>
      </c>
      <c r="AP54" s="8">
        <f>IFERROR('SERV. DEUDA Y PI TOTAL'!AJ24/'ING. LIBRE DISP.'!AJ24,"")</f>
        <v>4.548598973421579E-2</v>
      </c>
      <c r="AQ54" s="8">
        <f>IFERROR('SERV. DEUDA Y PI TOTAL'!AK24/'ING. LIBRE DISP.'!AK24,"")</f>
        <v>4.3580663026951932E-2</v>
      </c>
      <c r="AR54" s="8">
        <f>IFERROR('SERV. DEUDA Y PI TOTAL'!AL24/'ING. LIBRE DISP.'!AL24,"")</f>
        <v>4.5274668665759306E-2</v>
      </c>
      <c r="AS54" s="8">
        <f>IFERROR('SERV. DEUDA Y PI TOTAL'!AM24/'ING. LIBRE DISP.'!AM24,"")</f>
        <v>4.3630101364470715E-2</v>
      </c>
      <c r="AT54" s="8">
        <f>IFERROR('SERV. DEUDA Y PI TOTAL'!AN24/'ING. LIBRE DISP.'!AN24,"")</f>
        <v>4.3595850555752609E-2</v>
      </c>
      <c r="AU54" s="8">
        <f>IFERROR('SERV. DEUDA Y PI TOTAL'!AO24/'ING. LIBRE DISP.'!AO24,"")</f>
        <v>4.1569266724563875E-2</v>
      </c>
    </row>
    <row r="55" spans="1:47" x14ac:dyDescent="0.25">
      <c r="A55" s="1" t="s">
        <v>16</v>
      </c>
      <c r="B55" s="8">
        <f>IFERROR('SERV. DEUDA Y PI TOTAL'!B25/'ING. LIBRE DISP.'!B25,"")</f>
        <v>9.7688583476495394E-2</v>
      </c>
      <c r="C55" s="8">
        <f>IFERROR('SERV. DEUDA Y PI TOTAL'!C25/'ING. LIBRE DISP.'!C25,"")</f>
        <v>0.11750869799578575</v>
      </c>
      <c r="D55" s="8">
        <f>IFERROR('SERV. DEUDA Y PI TOTAL'!D25/'ING. LIBRE DISP.'!D25,"")</f>
        <v>0.11630434782608695</v>
      </c>
      <c r="E55" s="8">
        <f>IFERROR('SERV. DEUDA Y PI TOTAL'!E25/'ING. LIBRE DISP.'!E25,"")</f>
        <v>0.12910305808906014</v>
      </c>
      <c r="F55" s="8">
        <f>IFERROR('SERV. DEUDA Y PI TOTAL'!F25/'ING. LIBRE DISP.'!F25,"")</f>
        <v>0.12910305808906014</v>
      </c>
      <c r="G55" s="8">
        <f>IFERROR('SERV. DEUDA Y PI TOTAL'!G25/'ING. LIBRE DISP.'!G25,"")</f>
        <v>0.11964962121212121</v>
      </c>
      <c r="H55" s="8">
        <f>IFERROR('SERV. DEUDA Y PI TOTAL'!H25/'ING. LIBRE DISP.'!H25,"")</f>
        <v>0.11328726728577088</v>
      </c>
      <c r="I55" s="8">
        <f>IFERROR('SERV. DEUDA Y PI TOTAL'!I25/'ING. LIBRE DISP.'!I25,"")</f>
        <v>0.10889264979969579</v>
      </c>
      <c r="J55" s="8">
        <f>IFERROR('SERV. DEUDA Y PI TOTAL'!J25/'ING. LIBRE DISP.'!J25,"")</f>
        <v>0.11068939255972583</v>
      </c>
      <c r="K55" s="8">
        <f>IFERROR('SERV. DEUDA Y PI TOTAL'!K25/'ING. LIBRE DISP.'!K25,"")</f>
        <v>0.10792519532511138</v>
      </c>
      <c r="L55" s="8">
        <f>IFERROR('SERV. DEUDA Y PI TOTAL'!L25/'ING. LIBRE DISP.'!L25,"")</f>
        <v>9.965224559704508E-2</v>
      </c>
      <c r="M55" s="8">
        <f>IFERROR('SERV. DEUDA Y PI TOTAL'!M25/'ING. LIBRE DISP.'!M25,"")</f>
        <v>9.8107248066289635E-2</v>
      </c>
      <c r="N55" s="8">
        <f>IFERROR('SERV. DEUDA Y PI TOTAL'!N25/'ING. LIBRE DISP.'!N25,"")</f>
        <v>9.2561952108079382E-2</v>
      </c>
      <c r="O55" s="8">
        <f>IFERROR('SERV. DEUDA Y PI TOTAL'!O25/'ING. LIBRE DISP.'!O25,"")</f>
        <v>8.3091028638223249E-2</v>
      </c>
      <c r="P55" s="8">
        <f>IFERROR('SERV. DEUDA Y PI TOTAL'!P25/'ING. LIBRE DISP.'!P25,"")</f>
        <v>8.3093567021818304E-2</v>
      </c>
      <c r="Q55" s="8">
        <f>IFERROR('SERV. DEUDA Y PI TOTAL'!Q25/'ING. LIBRE DISP.'!Q25,"")</f>
        <v>8.1162555062913658E-2</v>
      </c>
      <c r="R55" s="8">
        <f>IFERROR('SERV. DEUDA Y PI TOTAL'!R25/'ING. LIBRE DISP.'!R25,"")</f>
        <v>7.8909569239119293E-2</v>
      </c>
      <c r="S55" s="8">
        <f>IFERROR('SERV. DEUDA Y PI TOTAL'!S25/'ING. LIBRE DISP.'!S25,"")</f>
        <v>7.1289007528949788E-2</v>
      </c>
      <c r="T55" s="8">
        <f>IFERROR('SERV. DEUDA Y PI TOTAL'!T25/'ING. LIBRE DISP.'!T25,"")</f>
        <v>6.8088955999950282E-2</v>
      </c>
      <c r="U55" s="8">
        <f>IFERROR('SERV. DEUDA Y PI TOTAL'!U25/'ING. LIBRE DISP.'!U25,"")</f>
        <v>6.6016748662480765E-2</v>
      </c>
      <c r="V55" s="8">
        <f>IFERROR('SERV. DEUDA Y PI TOTAL'!V25/'ING. LIBRE DISP.'!V25,"")</f>
        <v>5.3391457948378608E-2</v>
      </c>
      <c r="W55" s="8">
        <f>IFERROR('SERV. DEUDA Y PI TOTAL'!W25/'ING. LIBRE DISP.'!W25,"")</f>
        <v>6.1498181728580591E-2</v>
      </c>
      <c r="X55" s="8">
        <f>IFERROR('SERV. DEUDA Y PI TOTAL'!X25/'ING. LIBRE DISP.'!X25,"")</f>
        <v>6.2649037711767289E-2</v>
      </c>
      <c r="Y55" s="8">
        <f>IFERROR('SERV. DEUDA Y PI TOTAL'!Y25/'ING. LIBRE DISP.'!Y25,"")</f>
        <v>6.264903772630151E-2</v>
      </c>
      <c r="Z55" s="8">
        <f>IFERROR('SERV. DEUDA Y PI TOTAL'!Z25/'ING. LIBRE DISP.'!Z25,"")</f>
        <v>5.8811806986358586E-2</v>
      </c>
      <c r="AA55" s="8">
        <f>IFERROR('SERV. DEUDA Y PI TOTAL'!AA25/'ING. LIBRE DISP.'!AA25,"")</f>
        <v>5.8786030341196685E-2</v>
      </c>
      <c r="AB55" s="8">
        <f>IFERROR('SERV. DEUDA Y PI TOTAL'!AB25/'ING. LIBRE DISP.'!AB25,"")</f>
        <v>5.8461332090874701E-2</v>
      </c>
      <c r="AC55" s="8">
        <f>IFERROR('SERV. DEUDA Y PI TOTAL'!AC25/'ING. LIBRE DISP.'!AC25,"")</f>
        <v>5.8747582995550489E-2</v>
      </c>
      <c r="AD55" s="8">
        <f>IFERROR('SERV. DEUDA Y PI TOTAL'!AD25/'ING. LIBRE DISP.'!AD25,"")</f>
        <v>5.9130631790131144E-2</v>
      </c>
      <c r="AE55" s="8">
        <f>IFERROR('SERV. DEUDA Y PI TOTAL'!AE25/'ING. LIBRE DISP.'!AE25,"")</f>
        <v>7.0485396092721364E-2</v>
      </c>
      <c r="AF55" s="8">
        <f>IFERROR('SERV. DEUDA Y PI TOTAL'!AF25/'ING. LIBRE DISP.'!AF25,"")</f>
        <v>7.3238963832910842E-2</v>
      </c>
      <c r="AG55" s="8">
        <f>IFERROR('SERV. DEUDA Y PI TOTAL'!AG25/'ING. LIBRE DISP.'!AG25,"")</f>
        <v>6.8330298195700634E-2</v>
      </c>
      <c r="AH55" s="8">
        <f>IFERROR('SERV. DEUDA Y PI TOTAL'!AH25/'ING. LIBRE DISP.'!AH25,"")</f>
        <v>6.5902794361757194E-2</v>
      </c>
      <c r="AI55" s="8">
        <f>IFERROR('SERV. DEUDA Y PI TOTAL'!AI25/'ING. LIBRE DISP.'!AI25,"")</f>
        <v>6.5902794311367793E-2</v>
      </c>
      <c r="AJ55" s="8">
        <f>IFERROR('SERV. DEUDA Y PI TOTAL'!AJ25/'ING. LIBRE DISP.'!AJ25,"")</f>
        <v>5.8021664215637314E-2</v>
      </c>
      <c r="AK55" s="8">
        <f>IFERROR('SERV. DEUDA Y PI TOTAL'!AK25/'ING. LIBRE DISP.'!AK25,"")</f>
        <v>5.5416062025865846E-2</v>
      </c>
      <c r="AL55" s="8">
        <f>IFERROR('SERV. DEUDA Y PI TOTAL'!AF25/'ING. LIBRE DISP.'!AF25,"")</f>
        <v>7.3238963832910842E-2</v>
      </c>
      <c r="AM55" s="8">
        <f>IFERROR('SERV. DEUDA Y PI TOTAL'!AG25/'ING. LIBRE DISP.'!AG25,"")</f>
        <v>6.8330298195700634E-2</v>
      </c>
      <c r="AN55" s="8">
        <f>IFERROR('SERV. DEUDA Y PI TOTAL'!AH25/'ING. LIBRE DISP.'!AH25,"")</f>
        <v>6.5902794361757194E-2</v>
      </c>
      <c r="AO55" s="8">
        <f>IFERROR('SERV. DEUDA Y PI TOTAL'!AI25/'ING. LIBRE DISP.'!AI25,"")</f>
        <v>6.5902794311367793E-2</v>
      </c>
      <c r="AP55" s="8">
        <f>IFERROR('SERV. DEUDA Y PI TOTAL'!AJ25/'ING. LIBRE DISP.'!AJ25,"")</f>
        <v>5.8021664215637314E-2</v>
      </c>
      <c r="AQ55" s="8">
        <f>IFERROR('SERV. DEUDA Y PI TOTAL'!AK25/'ING. LIBRE DISP.'!AK25,"")</f>
        <v>5.5416062025865846E-2</v>
      </c>
      <c r="AR55" s="8">
        <f>IFERROR('SERV. DEUDA Y PI TOTAL'!AL25/'ING. LIBRE DISP.'!AL25,"")</f>
        <v>6.6017642999861889E-2</v>
      </c>
      <c r="AS55" s="8">
        <f>IFERROR('SERV. DEUDA Y PI TOTAL'!AM25/'ING. LIBRE DISP.'!AM25,"")</f>
        <v>6.6956367296952729E-2</v>
      </c>
      <c r="AT55" s="8">
        <f>IFERROR('SERV. DEUDA Y PI TOTAL'!AN25/'ING. LIBRE DISP.'!AN25,"")</f>
        <v>6.6956367296952729E-2</v>
      </c>
      <c r="AU55" s="8">
        <f>IFERROR('SERV. DEUDA Y PI TOTAL'!AO25/'ING. LIBRE DISP.'!AO25,"")</f>
        <v>6.5953205641884699E-2</v>
      </c>
    </row>
    <row r="56" spans="1:47" x14ac:dyDescent="0.25">
      <c r="A56" s="1" t="s">
        <v>17</v>
      </c>
      <c r="B56" s="8">
        <f>IFERROR('SERV. DEUDA Y PI TOTAL'!B26/'ING. LIBRE DISP.'!B26,"")</f>
        <v>7.7759759064056522E-2</v>
      </c>
      <c r="C56" s="8">
        <f>IFERROR('SERV. DEUDA Y PI TOTAL'!C26/'ING. LIBRE DISP.'!C26,"")</f>
        <v>7.7147173068623218E-2</v>
      </c>
      <c r="D56" s="8">
        <f>IFERROR('SERV. DEUDA Y PI TOTAL'!D26/'ING. LIBRE DISP.'!D26,"")</f>
        <v>7.4401397595313945E-2</v>
      </c>
      <c r="E56" s="8">
        <f>IFERROR('SERV. DEUDA Y PI TOTAL'!E26/'ING. LIBRE DISP.'!E26,"")</f>
        <v>7.2246512596293985E-2</v>
      </c>
      <c r="F56" s="8">
        <f>IFERROR('SERV. DEUDA Y PI TOTAL'!F26/'ING. LIBRE DISP.'!F26,"")</f>
        <v>6.7871401554948516E-2</v>
      </c>
      <c r="G56" s="8">
        <f>IFERROR('SERV. DEUDA Y PI TOTAL'!G26/'ING. LIBRE DISP.'!G26,"")</f>
        <v>6.9245608691237692E-2</v>
      </c>
      <c r="H56" s="8">
        <f>IFERROR('SERV. DEUDA Y PI TOTAL'!H26/'ING. LIBRE DISP.'!H26,"")</f>
        <v>7.3375899462855984E-2</v>
      </c>
      <c r="I56" s="8">
        <f>IFERROR('SERV. DEUDA Y PI TOTAL'!I26/'ING. LIBRE DISP.'!I26,"")</f>
        <v>7.6613147531051196E-2</v>
      </c>
      <c r="J56" s="8" t="str">
        <f>IFERROR('SERV. DEUDA Y PI TOTAL'!J26/'ING. LIBRE DISP.'!J26,"")</f>
        <v/>
      </c>
      <c r="K56" s="8">
        <f>IFERROR('SERV. DEUDA Y PI TOTAL'!K26/'ING. LIBRE DISP.'!K26,"")</f>
        <v>8.57026294573041E-2</v>
      </c>
      <c r="L56" s="8">
        <f>IFERROR('SERV. DEUDA Y PI TOTAL'!L26/'ING. LIBRE DISP.'!L26,"")</f>
        <v>9.5348249518884973E-2</v>
      </c>
      <c r="M56" s="8">
        <f>IFERROR('SERV. DEUDA Y PI TOTAL'!M26/'ING. LIBRE DISP.'!M26,"")</f>
        <v>9.2395587076438135E-2</v>
      </c>
      <c r="N56" s="8">
        <f>IFERROR('SERV. DEUDA Y PI TOTAL'!N26/'ING. LIBRE DISP.'!N26,"")</f>
        <v>8.988443561149756E-2</v>
      </c>
      <c r="O56" s="8">
        <f>IFERROR('SERV. DEUDA Y PI TOTAL'!O26/'ING. LIBRE DISP.'!O26,"")</f>
        <v>7.9812949387338919E-2</v>
      </c>
      <c r="P56" s="8">
        <f>IFERROR('SERV. DEUDA Y PI TOTAL'!P26/'ING. LIBRE DISP.'!P26,"")</f>
        <v>8.6374141711631727E-2</v>
      </c>
      <c r="Q56" s="8">
        <f>IFERROR('SERV. DEUDA Y PI TOTAL'!Q26/'ING. LIBRE DISP.'!Q26,"")</f>
        <v>7.4304312706884812E-2</v>
      </c>
      <c r="R56" s="8">
        <f>IFERROR('SERV. DEUDA Y PI TOTAL'!R26/'ING. LIBRE DISP.'!R26,"")</f>
        <v>8.3066296870185477E-2</v>
      </c>
      <c r="S56" s="8">
        <f>IFERROR('SERV. DEUDA Y PI TOTAL'!S26/'ING. LIBRE DISP.'!S26,"")</f>
        <v>7.8049864723335111E-2</v>
      </c>
      <c r="T56" s="8">
        <f>IFERROR('SERV. DEUDA Y PI TOTAL'!T26/'ING. LIBRE DISP.'!T26,"")</f>
        <v>7.2855699689668652E-2</v>
      </c>
      <c r="U56" s="8">
        <f>IFERROR('SERV. DEUDA Y PI TOTAL'!U26/'ING. LIBRE DISP.'!U26,"")</f>
        <v>7.364387085707419E-2</v>
      </c>
      <c r="V56" s="8">
        <f>IFERROR('SERV. DEUDA Y PI TOTAL'!V26/'ING. LIBRE DISP.'!V26,"")</f>
        <v>5.8923468605373029E-2</v>
      </c>
      <c r="W56" s="8">
        <f>IFERROR('SERV. DEUDA Y PI TOTAL'!W26/'ING. LIBRE DISP.'!W26,"")</f>
        <v>5.0800714888908041E-2</v>
      </c>
      <c r="X56" s="8">
        <f>IFERROR('SERV. DEUDA Y PI TOTAL'!X26/'ING. LIBRE DISP.'!X26,"")</f>
        <v>5.0730889347101807E-2</v>
      </c>
      <c r="Y56" s="8">
        <f>IFERROR('SERV. DEUDA Y PI TOTAL'!Y26/'ING. LIBRE DISP.'!Y26,"")</f>
        <v>4.2844984698556916E-2</v>
      </c>
      <c r="Z56" s="8">
        <f>IFERROR('SERV. DEUDA Y PI TOTAL'!Z26/'ING. LIBRE DISP.'!Z26,"")</f>
        <v>4.2937488059240823E-2</v>
      </c>
      <c r="AA56" s="8">
        <f>IFERROR('SERV. DEUDA Y PI TOTAL'!AA26/'ING. LIBRE DISP.'!AA26,"")</f>
        <v>4.0080524470428647E-2</v>
      </c>
      <c r="AB56" s="8">
        <f>IFERROR('SERV. DEUDA Y PI TOTAL'!AB26/'ING. LIBRE DISP.'!AB26,"")</f>
        <v>4.6246015751390597E-2</v>
      </c>
      <c r="AC56" s="8">
        <f>IFERROR('SERV. DEUDA Y PI TOTAL'!AC26/'ING. LIBRE DISP.'!AC26,"")</f>
        <v>5.2192731384485928E-2</v>
      </c>
      <c r="AD56" s="8">
        <f>IFERROR('SERV. DEUDA Y PI TOTAL'!AD26/'ING. LIBRE DISP.'!AD26,"")</f>
        <v>5.2191050041148782E-2</v>
      </c>
      <c r="AE56" s="8">
        <f>IFERROR('SERV. DEUDA Y PI TOTAL'!AE26/'ING. LIBRE DISP.'!AE26,"")</f>
        <v>5.9948351183575166E-2</v>
      </c>
      <c r="AF56" s="8">
        <f>IFERROR('SERV. DEUDA Y PI TOTAL'!AF26/'ING. LIBRE DISP.'!AF26,"")</f>
        <v>6.487825624406178E-2</v>
      </c>
      <c r="AG56" s="8">
        <f>IFERROR('SERV. DEUDA Y PI TOTAL'!AG26/'ING. LIBRE DISP.'!AG26,"")</f>
        <v>6.5890890025285004E-2</v>
      </c>
      <c r="AH56" s="8">
        <f>IFERROR('SERV. DEUDA Y PI TOTAL'!AH26/'ING. LIBRE DISP.'!AH26,"")</f>
        <v>6.3959925659336198E-2</v>
      </c>
      <c r="AI56" s="8">
        <f>IFERROR('SERV. DEUDA Y PI TOTAL'!AI26/'ING. LIBRE DISP.'!AI26,"")</f>
        <v>6.4028970071765945E-2</v>
      </c>
      <c r="AJ56" s="8">
        <f>IFERROR('SERV. DEUDA Y PI TOTAL'!AJ26/'ING. LIBRE DISP.'!AJ26,"")</f>
        <v>6.1338614454730184E-2</v>
      </c>
      <c r="AK56" s="8">
        <f>IFERROR('SERV. DEUDA Y PI TOTAL'!AK26/'ING. LIBRE DISP.'!AK26,"")</f>
        <v>5.897176303078449E-2</v>
      </c>
      <c r="AL56" s="8">
        <f>IFERROR('SERV. DEUDA Y PI TOTAL'!AF26/'ING. LIBRE DISP.'!AF26,"")</f>
        <v>6.487825624406178E-2</v>
      </c>
      <c r="AM56" s="8">
        <f>IFERROR('SERV. DEUDA Y PI TOTAL'!AG26/'ING. LIBRE DISP.'!AG26,"")</f>
        <v>6.5890890025285004E-2</v>
      </c>
      <c r="AN56" s="8">
        <f>IFERROR('SERV. DEUDA Y PI TOTAL'!AH26/'ING. LIBRE DISP.'!AH26,"")</f>
        <v>6.3959925659336198E-2</v>
      </c>
      <c r="AO56" s="8">
        <f>IFERROR('SERV. DEUDA Y PI TOTAL'!AI26/'ING. LIBRE DISP.'!AI26,"")</f>
        <v>6.4028970071765945E-2</v>
      </c>
      <c r="AP56" s="8">
        <f>IFERROR('SERV. DEUDA Y PI TOTAL'!AJ26/'ING. LIBRE DISP.'!AJ26,"")</f>
        <v>6.1338614454730184E-2</v>
      </c>
      <c r="AQ56" s="8">
        <f>IFERROR('SERV. DEUDA Y PI TOTAL'!AK26/'ING. LIBRE DISP.'!AK26,"")</f>
        <v>5.897176303078449E-2</v>
      </c>
      <c r="AR56" s="8">
        <f>IFERROR('SERV. DEUDA Y PI TOTAL'!AL26/'ING. LIBRE DISP.'!AL26,"")</f>
        <v>5.7080006826214141E-2</v>
      </c>
      <c r="AS56" s="8">
        <f>IFERROR('SERV. DEUDA Y PI TOTAL'!AM26/'ING. LIBRE DISP.'!AM26,"")</f>
        <v>5.4418308332894474E-2</v>
      </c>
      <c r="AT56" s="8">
        <f>IFERROR('SERV. DEUDA Y PI TOTAL'!AN26/'ING. LIBRE DISP.'!AN26,"")</f>
        <v>5.441830833739611E-2</v>
      </c>
      <c r="AU56" s="8">
        <f>IFERROR('SERV. DEUDA Y PI TOTAL'!AO26/'ING. LIBRE DISP.'!AO26,"")</f>
        <v>5.1651987966992212E-2</v>
      </c>
    </row>
    <row r="57" spans="1:47" x14ac:dyDescent="0.25">
      <c r="A57" s="1" t="s">
        <v>18</v>
      </c>
      <c r="B57" s="8">
        <f>IFERROR('SERV. DEUDA Y PI TOTAL'!B27/'ING. LIBRE DISP.'!B27,"")</f>
        <v>8.1834137779727964E-2</v>
      </c>
      <c r="C57" s="8">
        <f>IFERROR('SERV. DEUDA Y PI TOTAL'!C27/'ING. LIBRE DISP.'!C27,"")</f>
        <v>8.4172553735157071E-2</v>
      </c>
      <c r="D57" s="8">
        <f>IFERROR('SERV. DEUDA Y PI TOTAL'!D27/'ING. LIBRE DISP.'!D27,"")</f>
        <v>7.8354554358472092E-2</v>
      </c>
      <c r="E57" s="8">
        <f>IFERROR('SERV. DEUDA Y PI TOTAL'!E27/'ING. LIBRE DISP.'!E27,"")</f>
        <v>7.8151027207107163E-2</v>
      </c>
      <c r="F57" s="8">
        <f>IFERROR('SERV. DEUDA Y PI TOTAL'!F27/'ING. LIBRE DISP.'!F27,"")</f>
        <v>7.768731889057541E-2</v>
      </c>
      <c r="G57" s="8">
        <f>IFERROR('SERV. DEUDA Y PI TOTAL'!G27/'ING. LIBRE DISP.'!G27,"")</f>
        <v>7.8450704225352108E-2</v>
      </c>
      <c r="H57" s="8">
        <f>IFERROR('SERV. DEUDA Y PI TOTAL'!H27/'ING. LIBRE DISP.'!H27,"")</f>
        <v>7.736970024304618E-2</v>
      </c>
      <c r="I57" s="8">
        <f>IFERROR('SERV. DEUDA Y PI TOTAL'!I27/'ING. LIBRE DISP.'!I27,"")</f>
        <v>8.0806142034548945E-2</v>
      </c>
      <c r="J57" s="8">
        <f>IFERROR('SERV. DEUDA Y PI TOTAL'!J27/'ING. LIBRE DISP.'!J27,"")</f>
        <v>8.287330012117948E-2</v>
      </c>
      <c r="K57" s="8">
        <f>IFERROR('SERV. DEUDA Y PI TOTAL'!K27/'ING. LIBRE DISP.'!K27,"")</f>
        <v>8.3007943988151339E-2</v>
      </c>
      <c r="L57" s="8">
        <f>IFERROR('SERV. DEUDA Y PI TOTAL'!L27/'ING. LIBRE DISP.'!L27,"")</f>
        <v>7.3681133293542991E-2</v>
      </c>
      <c r="M57" s="8">
        <f>IFERROR('SERV. DEUDA Y PI TOTAL'!M27/'ING. LIBRE DISP.'!M27,"")</f>
        <v>7.2291197754059885E-2</v>
      </c>
      <c r="N57" s="8">
        <f>IFERROR('SERV. DEUDA Y PI TOTAL'!N27/'ING. LIBRE DISP.'!N27,"")</f>
        <v>7.3487066861883846E-2</v>
      </c>
      <c r="O57" s="8">
        <f>IFERROR('SERV. DEUDA Y PI TOTAL'!O27/'ING. LIBRE DISP.'!O27,"")</f>
        <v>6.7505170775336798E-2</v>
      </c>
      <c r="P57" s="8">
        <f>IFERROR('SERV. DEUDA Y PI TOTAL'!P27/'ING. LIBRE DISP.'!P27,"")</f>
        <v>6.7507118603462202E-2</v>
      </c>
      <c r="Q57" s="8">
        <f>IFERROR('SERV. DEUDA Y PI TOTAL'!Q27/'ING. LIBRE DISP.'!Q27,"")</f>
        <v>7.2948855942502E-2</v>
      </c>
      <c r="R57" s="8">
        <f>IFERROR('SERV. DEUDA Y PI TOTAL'!R27/'ING. LIBRE DISP.'!R27,"")</f>
        <v>7.8205461052329062E-2</v>
      </c>
      <c r="S57" s="8">
        <f>IFERROR('SERV. DEUDA Y PI TOTAL'!S27/'ING. LIBRE DISP.'!S27,"")</f>
        <v>7.170060331850929E-2</v>
      </c>
      <c r="T57" s="8">
        <f>IFERROR('SERV. DEUDA Y PI TOTAL'!T27/'ING. LIBRE DISP.'!T27,"")</f>
        <v>6.9469151700677245E-2</v>
      </c>
      <c r="U57" s="8">
        <f>IFERROR('SERV. DEUDA Y PI TOTAL'!U27/'ING. LIBRE DISP.'!U27,"")</f>
        <v>5.7850548459119855E-2</v>
      </c>
      <c r="V57" s="8">
        <f>IFERROR('SERV. DEUDA Y PI TOTAL'!V27/'ING. LIBRE DISP.'!V27,"")</f>
        <v>4.3877624594843678E-2</v>
      </c>
      <c r="W57" s="8">
        <f>IFERROR('SERV. DEUDA Y PI TOTAL'!W27/'ING. LIBRE DISP.'!W27,"")</f>
        <v>4.2545852470080858E-2</v>
      </c>
      <c r="X57" s="8">
        <f>IFERROR('SERV. DEUDA Y PI TOTAL'!X27/'ING. LIBRE DISP.'!X27,"")</f>
        <v>4.3170136103894759E-2</v>
      </c>
      <c r="Y57" s="8">
        <f>IFERROR('SERV. DEUDA Y PI TOTAL'!Y27/'ING. LIBRE DISP.'!Y27,"")</f>
        <v>4.3170136110790763E-2</v>
      </c>
      <c r="Z57" s="8">
        <f>IFERROR('SERV. DEUDA Y PI TOTAL'!Z27/'ING. LIBRE DISP.'!Z27,"")</f>
        <v>4.1690123411580925E-2</v>
      </c>
      <c r="AA57" s="8">
        <f>IFERROR('SERV. DEUDA Y PI TOTAL'!AA27/'ING. LIBRE DISP.'!AA27,"")</f>
        <v>7.2432677376036092E-2</v>
      </c>
      <c r="AB57" s="8">
        <f>IFERROR('SERV. DEUDA Y PI TOTAL'!AB27/'ING. LIBRE DISP.'!AB27,"")</f>
        <v>7.2919293334058555E-2</v>
      </c>
      <c r="AC57" s="8">
        <f>IFERROR('SERV. DEUDA Y PI TOTAL'!AC27/'ING. LIBRE DISP.'!AC27,"")</f>
        <v>7.6389267467642713E-2</v>
      </c>
      <c r="AD57" s="8">
        <f>IFERROR('SERV. DEUDA Y PI TOTAL'!AD27/'ING. LIBRE DISP.'!AD27,"")</f>
        <v>7.8815673487323309E-2</v>
      </c>
      <c r="AE57" s="8">
        <f>IFERROR('SERV. DEUDA Y PI TOTAL'!AE27/'ING. LIBRE DISP.'!AE27,"")</f>
        <v>8.1190339463054997E-2</v>
      </c>
      <c r="AF57" s="8">
        <f>IFERROR('SERV. DEUDA Y PI TOTAL'!AF27/'ING. LIBRE DISP.'!AF27,"")</f>
        <v>6.4779337144898433E-2</v>
      </c>
      <c r="AG57" s="8">
        <f>IFERROR('SERV. DEUDA Y PI TOTAL'!AG27/'ING. LIBRE DISP.'!AG27,"")</f>
        <v>6.7095923574228569E-2</v>
      </c>
      <c r="AH57" s="8">
        <f>IFERROR('SERV. DEUDA Y PI TOTAL'!AH27/'ING. LIBRE DISP.'!AH27,"")</f>
        <v>6.8987834090386391E-2</v>
      </c>
      <c r="AI57" s="8">
        <f>IFERROR('SERV. DEUDA Y PI TOTAL'!AI27/'ING. LIBRE DISP.'!AI27,"")</f>
        <v>6.9186583126831208E-2</v>
      </c>
      <c r="AJ57" s="8">
        <f>IFERROR('SERV. DEUDA Y PI TOTAL'!AJ27/'ING. LIBRE DISP.'!AJ27,"")</f>
        <v>6.4727458323788831E-2</v>
      </c>
      <c r="AK57" s="8">
        <f>IFERROR('SERV. DEUDA Y PI TOTAL'!AK27/'ING. LIBRE DISP.'!AK27,"")</f>
        <v>6.9036168864478345E-2</v>
      </c>
      <c r="AL57" s="8">
        <f>IFERROR('SERV. DEUDA Y PI TOTAL'!AF27/'ING. LIBRE DISP.'!AF27,"")</f>
        <v>6.4779337144898433E-2</v>
      </c>
      <c r="AM57" s="8">
        <f>IFERROR('SERV. DEUDA Y PI TOTAL'!AG27/'ING. LIBRE DISP.'!AG27,"")</f>
        <v>6.7095923574228569E-2</v>
      </c>
      <c r="AN57" s="8">
        <f>IFERROR('SERV. DEUDA Y PI TOTAL'!AH27/'ING. LIBRE DISP.'!AH27,"")</f>
        <v>6.8987834090386391E-2</v>
      </c>
      <c r="AO57" s="8">
        <f>IFERROR('SERV. DEUDA Y PI TOTAL'!AI27/'ING. LIBRE DISP.'!AI27,"")</f>
        <v>6.9186583126831208E-2</v>
      </c>
      <c r="AP57" s="8">
        <f>IFERROR('SERV. DEUDA Y PI TOTAL'!AJ27/'ING. LIBRE DISP.'!AJ27,"")</f>
        <v>6.4727458323788831E-2</v>
      </c>
      <c r="AQ57" s="8">
        <f>IFERROR('SERV. DEUDA Y PI TOTAL'!AK27/'ING. LIBRE DISP.'!AK27,"")</f>
        <v>6.9036168864478345E-2</v>
      </c>
      <c r="AR57" s="8">
        <f>IFERROR('SERV. DEUDA Y PI TOTAL'!AL27/'ING. LIBRE DISP.'!AL27,"")</f>
        <v>7.646063027954568E-2</v>
      </c>
      <c r="AS57" s="8">
        <f>IFERROR('SERV. DEUDA Y PI TOTAL'!AM27/'ING. LIBRE DISP.'!AM27,"")</f>
        <v>7.8428515152629122E-2</v>
      </c>
      <c r="AT57" s="8">
        <f>IFERROR('SERV. DEUDA Y PI TOTAL'!AN27/'ING. LIBRE DISP.'!AN27,"")</f>
        <v>7.8697549965532076E-2</v>
      </c>
      <c r="AU57" s="8">
        <f>IFERROR('SERV. DEUDA Y PI TOTAL'!AO27/'ING. LIBRE DISP.'!AO27,"")</f>
        <v>8.0896891382368982E-2</v>
      </c>
    </row>
    <row r="58" spans="1:47" x14ac:dyDescent="0.25">
      <c r="A58" s="1" t="s">
        <v>19</v>
      </c>
      <c r="B58" s="8">
        <f>IFERROR('SERV. DEUDA Y PI TOTAL'!B28/'ING. LIBRE DISP.'!B28,"")</f>
        <v>0.10892929716690482</v>
      </c>
      <c r="C58" s="8">
        <f>IFERROR('SERV. DEUDA Y PI TOTAL'!C28/'ING. LIBRE DISP.'!C28,"")</f>
        <v>0.11314641426639793</v>
      </c>
      <c r="D58" s="8">
        <f>IFERROR('SERV. DEUDA Y PI TOTAL'!D28/'ING. LIBRE DISP.'!D28,"")</f>
        <v>0.11088901104392584</v>
      </c>
      <c r="E58" s="8">
        <f>IFERROR('SERV. DEUDA Y PI TOTAL'!E28/'ING. LIBRE DISP.'!E28,"")</f>
        <v>0.10905042695309633</v>
      </c>
      <c r="F58" s="8">
        <f>IFERROR('SERV. DEUDA Y PI TOTAL'!F28/'ING. LIBRE DISP.'!F28,"")</f>
        <v>0.11276585269791256</v>
      </c>
      <c r="G58" s="8">
        <f>IFERROR('SERV. DEUDA Y PI TOTAL'!G28/'ING. LIBRE DISP.'!G28,"")</f>
        <v>0.10989901968010614</v>
      </c>
      <c r="H58" s="8">
        <f>IFERROR('SERV. DEUDA Y PI TOTAL'!H28/'ING. LIBRE DISP.'!H28,"")</f>
        <v>0.11099380968376601</v>
      </c>
      <c r="I58" s="8">
        <f>IFERROR('SERV. DEUDA Y PI TOTAL'!I28/'ING. LIBRE DISP.'!I28,"")</f>
        <v>0.11609505501478186</v>
      </c>
      <c r="J58" s="8">
        <f>IFERROR('SERV. DEUDA Y PI TOTAL'!J28/'ING. LIBRE DISP.'!J28,"")</f>
        <v>0.11491698051940627</v>
      </c>
      <c r="K58" s="8">
        <f>IFERROR('SERV. DEUDA Y PI TOTAL'!K28/'ING. LIBRE DISP.'!K28,"")</f>
        <v>0.1149773728739882</v>
      </c>
      <c r="L58" s="8">
        <f>IFERROR('SERV. DEUDA Y PI TOTAL'!L28/'ING. LIBRE DISP.'!L28,"")</f>
        <v>0.11236092940900613</v>
      </c>
      <c r="M58" s="8">
        <f>IFERROR('SERV. DEUDA Y PI TOTAL'!M28/'ING. LIBRE DISP.'!M28,"")</f>
        <v>0.1115400438690919</v>
      </c>
      <c r="N58" s="8">
        <f>IFERROR('SERV. DEUDA Y PI TOTAL'!N28/'ING. LIBRE DISP.'!N28,"")</f>
        <v>0.1123037207714627</v>
      </c>
      <c r="O58" s="8">
        <f>IFERROR('SERV. DEUDA Y PI TOTAL'!O28/'ING. LIBRE DISP.'!O28,"")</f>
        <v>0.11495354731565653</v>
      </c>
      <c r="P58" s="8">
        <f>IFERROR('SERV. DEUDA Y PI TOTAL'!P28/'ING. LIBRE DISP.'!P28,"")</f>
        <v>0.11480739001258396</v>
      </c>
      <c r="Q58" s="8">
        <f>IFERROR('SERV. DEUDA Y PI TOTAL'!Q28/'ING. LIBRE DISP.'!Q28,"")</f>
        <v>0.11202150100116713</v>
      </c>
      <c r="R58" s="8">
        <f>IFERROR('SERV. DEUDA Y PI TOTAL'!R28/'ING. LIBRE DISP.'!R28,"")</f>
        <v>0.11489284151056785</v>
      </c>
      <c r="S58" s="8">
        <f>IFERROR('SERV. DEUDA Y PI TOTAL'!S28/'ING. LIBRE DISP.'!S28,"")</f>
        <v>0.10863370588229664</v>
      </c>
      <c r="T58" s="8">
        <f>IFERROR('SERV. DEUDA Y PI TOTAL'!T28/'ING. LIBRE DISP.'!T28,"")</f>
        <v>9.9860603242553789E-2</v>
      </c>
      <c r="U58" s="8">
        <f>IFERROR('SERV. DEUDA Y PI TOTAL'!U28/'ING. LIBRE DISP.'!U28,"")</f>
        <v>9.6257258452441083E-2</v>
      </c>
      <c r="V58" s="8">
        <f>IFERROR('SERV. DEUDA Y PI TOTAL'!V28/'ING. LIBRE DISP.'!V28,"")</f>
        <v>8.9404225718650296E-2</v>
      </c>
      <c r="W58" s="8">
        <f>IFERROR('SERV. DEUDA Y PI TOTAL'!W28/'ING. LIBRE DISP.'!W28,"")</f>
        <v>8.8807154006518424E-2</v>
      </c>
      <c r="X58" s="8">
        <f>IFERROR('SERV. DEUDA Y PI TOTAL'!X28/'ING. LIBRE DISP.'!X28,"")</f>
        <v>9.0504669547905689E-2</v>
      </c>
      <c r="Y58" s="8">
        <f>IFERROR('SERV. DEUDA Y PI TOTAL'!Y28/'ING. LIBRE DISP.'!Y28,"")</f>
        <v>8.9394545739651707E-2</v>
      </c>
      <c r="Z58" s="8">
        <f>IFERROR('SERV. DEUDA Y PI TOTAL'!Z28/'ING. LIBRE DISP.'!Z28,"")</f>
        <v>8.8196174377885544E-2</v>
      </c>
      <c r="AA58" s="8">
        <f>IFERROR('SERV. DEUDA Y PI TOTAL'!AA28/'ING. LIBRE DISP.'!AA28,"")</f>
        <v>8.7495493571822444E-2</v>
      </c>
      <c r="AB58" s="8">
        <f>IFERROR('SERV. DEUDA Y PI TOTAL'!AB28/'ING. LIBRE DISP.'!AB28,"")</f>
        <v>8.4083788426355652E-2</v>
      </c>
      <c r="AC58" s="8">
        <f>IFERROR('SERV. DEUDA Y PI TOTAL'!AC28/'ING. LIBRE DISP.'!AC28,"")</f>
        <v>8.6813962015207607E-2</v>
      </c>
      <c r="AD58" s="8">
        <f>IFERROR('SERV. DEUDA Y PI TOTAL'!AD28/'ING. LIBRE DISP.'!AD28,"")</f>
        <v>8.6620491676713762E-2</v>
      </c>
      <c r="AE58" s="8">
        <f>IFERROR('SERV. DEUDA Y PI TOTAL'!AE28/'ING. LIBRE DISP.'!AE28,"")</f>
        <v>9.4057943430524288E-2</v>
      </c>
      <c r="AF58" s="8">
        <f>IFERROR('SERV. DEUDA Y PI TOTAL'!AF28/'ING. LIBRE DISP.'!AF28,"")</f>
        <v>9.9347917844270411E-2</v>
      </c>
      <c r="AG58" s="8">
        <f>IFERROR('SERV. DEUDA Y PI TOTAL'!AG28/'ING. LIBRE DISP.'!AG28,"")</f>
        <v>0.1048607913486372</v>
      </c>
      <c r="AH58" s="8">
        <f>IFERROR('SERV. DEUDA Y PI TOTAL'!AH28/'ING. LIBRE DISP.'!AH28,"")</f>
        <v>0.10879361354347319</v>
      </c>
      <c r="AI58" s="8">
        <f>IFERROR('SERV. DEUDA Y PI TOTAL'!AI28/'ING. LIBRE DISP.'!AI28,"")</f>
        <v>0.10878244194833764</v>
      </c>
      <c r="AJ58" s="8">
        <f>IFERROR('SERV. DEUDA Y PI TOTAL'!AJ28/'ING. LIBRE DISP.'!AJ28,"")</f>
        <v>0.10913300572435687</v>
      </c>
      <c r="AK58" s="8">
        <f>IFERROR('SERV. DEUDA Y PI TOTAL'!AK28/'ING. LIBRE DISP.'!AK28,"")</f>
        <v>0.11045978396511139</v>
      </c>
      <c r="AL58" s="8">
        <f>IFERROR('SERV. DEUDA Y PI TOTAL'!AF28/'ING. LIBRE DISP.'!AF28,"")</f>
        <v>9.9347917844270411E-2</v>
      </c>
      <c r="AM58" s="8">
        <f>IFERROR('SERV. DEUDA Y PI TOTAL'!AG28/'ING. LIBRE DISP.'!AG28,"")</f>
        <v>0.1048607913486372</v>
      </c>
      <c r="AN58" s="8">
        <f>IFERROR('SERV. DEUDA Y PI TOTAL'!AH28/'ING. LIBRE DISP.'!AH28,"")</f>
        <v>0.10879361354347319</v>
      </c>
      <c r="AO58" s="8">
        <f>IFERROR('SERV. DEUDA Y PI TOTAL'!AI28/'ING. LIBRE DISP.'!AI28,"")</f>
        <v>0.10878244194833764</v>
      </c>
      <c r="AP58" s="8">
        <f>IFERROR('SERV. DEUDA Y PI TOTAL'!AJ28/'ING. LIBRE DISP.'!AJ28,"")</f>
        <v>0.10913300572435687</v>
      </c>
      <c r="AQ58" s="8">
        <f>IFERROR('SERV. DEUDA Y PI TOTAL'!AK28/'ING. LIBRE DISP.'!AK28,"")</f>
        <v>0.11045978396511139</v>
      </c>
      <c r="AR58" s="8">
        <f>IFERROR('SERV. DEUDA Y PI TOTAL'!AL28/'ING. LIBRE DISP.'!AL28,"")</f>
        <v>0.11614763950017892</v>
      </c>
      <c r="AS58" s="8">
        <f>IFERROR('SERV. DEUDA Y PI TOTAL'!AM28/'ING. LIBRE DISP.'!AM28,"")</f>
        <v>0.12013060323302781</v>
      </c>
      <c r="AT58" s="8">
        <f>IFERROR('SERV. DEUDA Y PI TOTAL'!AN28/'ING. LIBRE DISP.'!AN28,"")</f>
        <v>0.11266825620934001</v>
      </c>
      <c r="AU58" s="8">
        <f>IFERROR('SERV. DEUDA Y PI TOTAL'!AO28/'ING. LIBRE DISP.'!AO28,"")</f>
        <v>0.11616849758609073</v>
      </c>
    </row>
    <row r="59" spans="1:47" x14ac:dyDescent="0.25">
      <c r="A59" s="1" t="s">
        <v>20</v>
      </c>
      <c r="B59" s="8">
        <f>IFERROR('SERV. DEUDA Y PI TOTAL'!B29/'ING. LIBRE DISP.'!B29,"")</f>
        <v>0.11469077634874147</v>
      </c>
      <c r="C59" s="8">
        <f>IFERROR('SERV. DEUDA Y PI TOTAL'!C29/'ING. LIBRE DISP.'!C29,"")</f>
        <v>0.11078105888520007</v>
      </c>
      <c r="D59" s="8">
        <f>IFERROR('SERV. DEUDA Y PI TOTAL'!D29/'ING. LIBRE DISP.'!D29,"")</f>
        <v>0.1088289910528389</v>
      </c>
      <c r="E59" s="8">
        <f>IFERROR('SERV. DEUDA Y PI TOTAL'!E29/'ING. LIBRE DISP.'!E29,"")</f>
        <v>0.10731392282439051</v>
      </c>
      <c r="F59" s="8">
        <f>IFERROR('SERV. DEUDA Y PI TOTAL'!F29/'ING. LIBRE DISP.'!F29,"")</f>
        <v>0.10811836115326252</v>
      </c>
      <c r="G59" s="8">
        <f>IFERROR('SERV. DEUDA Y PI TOTAL'!G29/'ING. LIBRE DISP.'!G29,"")</f>
        <v>0.10815423177430537</v>
      </c>
      <c r="H59" s="8">
        <f>IFERROR('SERV. DEUDA Y PI TOTAL'!H29/'ING. LIBRE DISP.'!H29,"")</f>
        <v>0.10866059817945384</v>
      </c>
      <c r="I59" s="8">
        <f>IFERROR('SERV. DEUDA Y PI TOTAL'!I29/'ING. LIBRE DISP.'!I29,"")</f>
        <v>0.10669904439812811</v>
      </c>
      <c r="J59" s="8">
        <f>IFERROR('SERV. DEUDA Y PI TOTAL'!J29/'ING. LIBRE DISP.'!J29,"")</f>
        <v>0.13011435467187679</v>
      </c>
      <c r="K59" s="8">
        <f>IFERROR('SERV. DEUDA Y PI TOTAL'!K29/'ING. LIBRE DISP.'!K29,"")</f>
        <v>0.13193123131285675</v>
      </c>
      <c r="L59" s="8">
        <f>IFERROR('SERV. DEUDA Y PI TOTAL'!L29/'ING. LIBRE DISP.'!L29,"")</f>
        <v>0.12623863048140208</v>
      </c>
      <c r="M59" s="8">
        <f>IFERROR('SERV. DEUDA Y PI TOTAL'!M29/'ING. LIBRE DISP.'!M29,"")</f>
        <v>0.13000937973710064</v>
      </c>
      <c r="N59" s="8">
        <f>IFERROR('SERV. DEUDA Y PI TOTAL'!N29/'ING. LIBRE DISP.'!N29,"")</f>
        <v>0.13261572817504977</v>
      </c>
      <c r="O59" s="8">
        <f>IFERROR('SERV. DEUDA Y PI TOTAL'!O29/'ING. LIBRE DISP.'!O29,"")</f>
        <v>0.10123326211579549</v>
      </c>
      <c r="P59" s="8">
        <f>IFERROR('SERV. DEUDA Y PI TOTAL'!P29/'ING. LIBRE DISP.'!P29,"")</f>
        <v>0.10372912016885577</v>
      </c>
      <c r="Q59" s="8">
        <f>IFERROR('SERV. DEUDA Y PI TOTAL'!Q29/'ING. LIBRE DISP.'!Q29,"")</f>
        <v>9.9039585976960026E-2</v>
      </c>
      <c r="R59" s="8">
        <f>IFERROR('SERV. DEUDA Y PI TOTAL'!R29/'ING. LIBRE DISP.'!R29,"")</f>
        <v>8.1307422891171516E-2</v>
      </c>
      <c r="S59" s="8">
        <f>IFERROR('SERV. DEUDA Y PI TOTAL'!S29/'ING. LIBRE DISP.'!S29,"")</f>
        <v>7.1792266794601045E-2</v>
      </c>
      <c r="T59" s="8">
        <f>IFERROR('SERV. DEUDA Y PI TOTAL'!T29/'ING. LIBRE DISP.'!T29,"")</f>
        <v>8.0615832444410451E-2</v>
      </c>
      <c r="U59" s="8">
        <f>IFERROR('SERV. DEUDA Y PI TOTAL'!U29/'ING. LIBRE DISP.'!U29,"")</f>
        <v>7.6901352756848659E-2</v>
      </c>
      <c r="V59" s="8">
        <f>IFERROR('SERV. DEUDA Y PI TOTAL'!V29/'ING. LIBRE DISP.'!V29,"")</f>
        <v>7.5944059676991527E-2</v>
      </c>
      <c r="W59" s="8">
        <f>IFERROR('SERV. DEUDA Y PI TOTAL'!W29/'ING. LIBRE DISP.'!W29,"")</f>
        <v>7.9518966107924721E-2</v>
      </c>
      <c r="X59" s="8">
        <f>IFERROR('SERV. DEUDA Y PI TOTAL'!X29/'ING. LIBRE DISP.'!X29,"")</f>
        <v>6.751697844198401E-2</v>
      </c>
      <c r="Y59" s="8">
        <f>IFERROR('SERV. DEUDA Y PI TOTAL'!Y29/'ING. LIBRE DISP.'!Y29,"")</f>
        <v>6.7530220992789949E-2</v>
      </c>
      <c r="Z59" s="8">
        <f>IFERROR('SERV. DEUDA Y PI TOTAL'!Z29/'ING. LIBRE DISP.'!Z29,"")</f>
        <v>6.0162300503144202E-2</v>
      </c>
      <c r="AA59" s="8">
        <f>IFERROR('SERV. DEUDA Y PI TOTAL'!AA29/'ING. LIBRE DISP.'!AA29,"")</f>
        <v>5.5230509230268655E-2</v>
      </c>
      <c r="AB59" s="8">
        <f>IFERROR('SERV. DEUDA Y PI TOTAL'!AB29/'ING. LIBRE DISP.'!AB29,"")</f>
        <v>5.2271869189281055E-2</v>
      </c>
      <c r="AC59" s="8">
        <f>IFERROR('SERV. DEUDA Y PI TOTAL'!AC29/'ING. LIBRE DISP.'!AC29,"")</f>
        <v>5.0870073489239415E-2</v>
      </c>
      <c r="AD59" s="8">
        <f>IFERROR('SERV. DEUDA Y PI TOTAL'!AD29/'ING. LIBRE DISP.'!AD29,"")</f>
        <v>5.1117487776911177E-2</v>
      </c>
      <c r="AE59" s="8">
        <f>IFERROR('SERV. DEUDA Y PI TOTAL'!AE29/'ING. LIBRE DISP.'!AE29,"")</f>
        <v>5.5110930667628656E-2</v>
      </c>
      <c r="AF59" s="8">
        <f>IFERROR('SERV. DEUDA Y PI TOTAL'!AF29/'ING. LIBRE DISP.'!AF29,"")</f>
        <v>5.7803592418033657E-2</v>
      </c>
      <c r="AG59" s="8">
        <f>IFERROR('SERV. DEUDA Y PI TOTAL'!AG29/'ING. LIBRE DISP.'!AG29,"")</f>
        <v>5.7437652005348401E-2</v>
      </c>
      <c r="AH59" s="8">
        <f>IFERROR('SERV. DEUDA Y PI TOTAL'!AH29/'ING. LIBRE DISP.'!AH29,"")</f>
        <v>6.2367237718344189E-2</v>
      </c>
      <c r="AI59" s="8">
        <f>IFERROR('SERV. DEUDA Y PI TOTAL'!AI29/'ING. LIBRE DISP.'!AI29,"")</f>
        <v>6.3270531230923008E-2</v>
      </c>
      <c r="AJ59" s="8">
        <f>IFERROR('SERV. DEUDA Y PI TOTAL'!AJ29/'ING. LIBRE DISP.'!AJ29,"")</f>
        <v>5.9127580337432373E-2</v>
      </c>
      <c r="AK59" s="8">
        <f>IFERROR('SERV. DEUDA Y PI TOTAL'!AK29/'ING. LIBRE DISP.'!AK29,"")</f>
        <v>5.5772224049327898E-2</v>
      </c>
      <c r="AL59" s="8">
        <f>IFERROR('SERV. DEUDA Y PI TOTAL'!AF29/'ING. LIBRE DISP.'!AF29,"")</f>
        <v>5.7803592418033657E-2</v>
      </c>
      <c r="AM59" s="8">
        <f>IFERROR('SERV. DEUDA Y PI TOTAL'!AG29/'ING. LIBRE DISP.'!AG29,"")</f>
        <v>5.7437652005348401E-2</v>
      </c>
      <c r="AN59" s="8">
        <f>IFERROR('SERV. DEUDA Y PI TOTAL'!AH29/'ING. LIBRE DISP.'!AH29,"")</f>
        <v>6.2367237718344189E-2</v>
      </c>
      <c r="AO59" s="8">
        <f>IFERROR('SERV. DEUDA Y PI TOTAL'!AI29/'ING. LIBRE DISP.'!AI29,"")</f>
        <v>6.3270531230923008E-2</v>
      </c>
      <c r="AP59" s="8">
        <f>IFERROR('SERV. DEUDA Y PI TOTAL'!AJ29/'ING. LIBRE DISP.'!AJ29,"")</f>
        <v>5.9127580337432373E-2</v>
      </c>
      <c r="AQ59" s="8">
        <f>IFERROR('SERV. DEUDA Y PI TOTAL'!AK29/'ING. LIBRE DISP.'!AK29,"")</f>
        <v>5.5772224049327898E-2</v>
      </c>
      <c r="AR59" s="8">
        <f>IFERROR('SERV. DEUDA Y PI TOTAL'!AL29/'ING. LIBRE DISP.'!AL29,"")</f>
        <v>5.5045847270139121E-2</v>
      </c>
      <c r="AS59" s="8">
        <f>IFERROR('SERV. DEUDA Y PI TOTAL'!AM29/'ING. LIBRE DISP.'!AM29,"")</f>
        <v>5.9477585255362023E-2</v>
      </c>
      <c r="AT59" s="8">
        <f>IFERROR('SERV. DEUDA Y PI TOTAL'!AN29/'ING. LIBRE DISP.'!AN29,"")</f>
        <v>5.9477585255362023E-2</v>
      </c>
      <c r="AU59" s="8">
        <f>IFERROR('SERV. DEUDA Y PI TOTAL'!AO29/'ING. LIBRE DISP.'!AO29,"")</f>
        <v>5.6690946797980993E-2</v>
      </c>
    </row>
    <row r="60" spans="1:47" x14ac:dyDescent="0.25">
      <c r="A60" s="1" t="s">
        <v>21</v>
      </c>
      <c r="B60" s="8">
        <f>IFERROR('SERV. DEUDA Y PI TOTAL'!B30/'ING. LIBRE DISP.'!B30,"")</f>
        <v>6.3340206185567002E-2</v>
      </c>
      <c r="C60" s="8">
        <f>IFERROR('SERV. DEUDA Y PI TOTAL'!C30/'ING. LIBRE DISP.'!C30,"")</f>
        <v>6.3757775338455905E-2</v>
      </c>
      <c r="D60" s="8">
        <f>IFERROR('SERV. DEUDA Y PI TOTAL'!D30/'ING. LIBRE DISP.'!D30,"")</f>
        <v>6.113977688737713E-2</v>
      </c>
      <c r="E60" s="8">
        <f>IFERROR('SERV. DEUDA Y PI TOTAL'!E30/'ING. LIBRE DISP.'!E30,"")</f>
        <v>6.3091482649842268E-2</v>
      </c>
      <c r="F60" s="8">
        <f>IFERROR('SERV. DEUDA Y PI TOTAL'!F30/'ING. LIBRE DISP.'!F30,"")</f>
        <v>6.1138283681636284E-2</v>
      </c>
      <c r="G60" s="8">
        <f>IFERROR('SERV. DEUDA Y PI TOTAL'!G30/'ING. LIBRE DISP.'!G30,"")</f>
        <v>5.9604101551790314E-2</v>
      </c>
      <c r="H60" s="8">
        <f>IFERROR('SERV. DEUDA Y PI TOTAL'!H30/'ING. LIBRE DISP.'!H30,"")</f>
        <v>6.1021578803605571E-2</v>
      </c>
      <c r="I60" s="8">
        <f>IFERROR('SERV. DEUDA Y PI TOTAL'!I30/'ING. LIBRE DISP.'!I30,"")</f>
        <v>6.4454539101264932E-2</v>
      </c>
      <c r="J60" s="8">
        <f>IFERROR('SERV. DEUDA Y PI TOTAL'!J30/'ING. LIBRE DISP.'!J30,"")</f>
        <v>6.3243880376086178E-2</v>
      </c>
      <c r="K60" s="8">
        <f>IFERROR('SERV. DEUDA Y PI TOTAL'!K30/'ING. LIBRE DISP.'!K30,"")</f>
        <v>6.3287738822948941E-2</v>
      </c>
      <c r="L60" s="8">
        <f>IFERROR('SERV. DEUDA Y PI TOTAL'!L30/'ING. LIBRE DISP.'!L30,"")</f>
        <v>6.2552868102978332E-2</v>
      </c>
      <c r="M60" s="8">
        <f>IFERROR('SERV. DEUDA Y PI TOTAL'!M30/'ING. LIBRE DISP.'!M30,"")</f>
        <v>6.0455927680436894E-2</v>
      </c>
      <c r="N60" s="8">
        <f>IFERROR('SERV. DEUDA Y PI TOTAL'!N30/'ING. LIBRE DISP.'!N30,"")</f>
        <v>5.9638705189776944E-2</v>
      </c>
      <c r="O60" s="8">
        <f>IFERROR('SERV. DEUDA Y PI TOTAL'!O30/'ING. LIBRE DISP.'!O30,"")</f>
        <v>5.9230082480292996E-2</v>
      </c>
      <c r="P60" s="8">
        <f>IFERROR('SERV. DEUDA Y PI TOTAL'!P30/'ING. LIBRE DISP.'!P30,"")</f>
        <v>5.895060585742095E-2</v>
      </c>
      <c r="Q60" s="8">
        <f>IFERROR('SERV. DEUDA Y PI TOTAL'!Q30/'ING. LIBRE DISP.'!Q30,"")</f>
        <v>5.8397936691208435E-2</v>
      </c>
      <c r="R60" s="8">
        <f>IFERROR('SERV. DEUDA Y PI TOTAL'!R30/'ING. LIBRE DISP.'!R30,"")</f>
        <v>6.2068707826766191E-2</v>
      </c>
      <c r="S60" s="8">
        <f>IFERROR('SERV. DEUDA Y PI TOTAL'!S30/'ING. LIBRE DISP.'!S30,"")</f>
        <v>5.943485533707428E-2</v>
      </c>
      <c r="T60" s="8">
        <f>IFERROR('SERV. DEUDA Y PI TOTAL'!T30/'ING. LIBRE DISP.'!T30,"")</f>
        <v>5.6298482948206406E-2</v>
      </c>
      <c r="U60" s="8">
        <f>IFERROR('SERV. DEUDA Y PI TOTAL'!U30/'ING. LIBRE DISP.'!U30,"")</f>
        <v>6.0208865127278619E-2</v>
      </c>
      <c r="V60" s="8">
        <f>IFERROR('SERV. DEUDA Y PI TOTAL'!V30/'ING. LIBRE DISP.'!V30,"")</f>
        <v>5.4089697730747233E-2</v>
      </c>
      <c r="W60" s="8">
        <f>IFERROR('SERV. DEUDA Y PI TOTAL'!W30/'ING. LIBRE DISP.'!W30,"")</f>
        <v>5.5328145701327464E-2</v>
      </c>
      <c r="X60" s="8">
        <f>IFERROR('SERV. DEUDA Y PI TOTAL'!X30/'ING. LIBRE DISP.'!X30,"")</f>
        <v>5.3984946554878586E-2</v>
      </c>
      <c r="Y60" s="8">
        <f>IFERROR('SERV. DEUDA Y PI TOTAL'!Y30/'ING. LIBRE DISP.'!Y30,"")</f>
        <v>4.8949838195774226E-2</v>
      </c>
      <c r="Z60" s="8">
        <f>IFERROR('SERV. DEUDA Y PI TOTAL'!Z30/'ING. LIBRE DISP.'!Z30,"")</f>
        <v>5.0119453217713501E-2</v>
      </c>
      <c r="AA60" s="8">
        <f>IFERROR('SERV. DEUDA Y PI TOTAL'!AA30/'ING. LIBRE DISP.'!AA30,"")</f>
        <v>5.1496516232804317E-2</v>
      </c>
      <c r="AB60" s="8">
        <f>IFERROR('SERV. DEUDA Y PI TOTAL'!AB30/'ING. LIBRE DISP.'!AB30,"")</f>
        <v>5.1140897335915668E-2</v>
      </c>
      <c r="AC60" s="8">
        <f>IFERROR('SERV. DEUDA Y PI TOTAL'!AC30/'ING. LIBRE DISP.'!AC30,"")</f>
        <v>4.6376614779747215E-2</v>
      </c>
      <c r="AD60" s="8">
        <f>IFERROR('SERV. DEUDA Y PI TOTAL'!AD30/'ING. LIBRE DISP.'!AD30,"")</f>
        <v>3.1741934293550413E-2</v>
      </c>
      <c r="AE60" s="8">
        <f>IFERROR('SERV. DEUDA Y PI TOTAL'!AE30/'ING. LIBRE DISP.'!AE30,"")</f>
        <v>3.9373340534405298E-2</v>
      </c>
      <c r="AF60" s="8">
        <f>IFERROR('SERV. DEUDA Y PI TOTAL'!AF30/'ING. LIBRE DISP.'!AF30,"")</f>
        <v>3.5289286863754918E-2</v>
      </c>
      <c r="AG60" s="8">
        <f>IFERROR('SERV. DEUDA Y PI TOTAL'!AG30/'ING. LIBRE DISP.'!AG30,"")</f>
        <v>2.9247689637597524E-2</v>
      </c>
      <c r="AH60" s="8">
        <f>IFERROR('SERV. DEUDA Y PI TOTAL'!AH30/'ING. LIBRE DISP.'!AH30,"")</f>
        <v>2.8540943151891762E-2</v>
      </c>
      <c r="AI60" s="8">
        <f>IFERROR('SERV. DEUDA Y PI TOTAL'!AI30/'ING. LIBRE DISP.'!AI30,"")</f>
        <v>2.8540943151891752E-2</v>
      </c>
      <c r="AJ60" s="8">
        <f>IFERROR('SERV. DEUDA Y PI TOTAL'!AJ30/'ING. LIBRE DISP.'!AJ30,"")</f>
        <v>2.8017173708557688E-2</v>
      </c>
      <c r="AK60" s="8">
        <f>IFERROR('SERV. DEUDA Y PI TOTAL'!AK30/'ING. LIBRE DISP.'!AK30,"")</f>
        <v>2.7471236819900761E-2</v>
      </c>
      <c r="AL60" s="8">
        <f>IFERROR('SERV. DEUDA Y PI TOTAL'!AF30/'ING. LIBRE DISP.'!AF30,"")</f>
        <v>3.5289286863754918E-2</v>
      </c>
      <c r="AM60" s="8">
        <f>IFERROR('SERV. DEUDA Y PI TOTAL'!AG30/'ING. LIBRE DISP.'!AG30,"")</f>
        <v>2.9247689637597524E-2</v>
      </c>
      <c r="AN60" s="8">
        <f>IFERROR('SERV. DEUDA Y PI TOTAL'!AH30/'ING. LIBRE DISP.'!AH30,"")</f>
        <v>2.8540943151891762E-2</v>
      </c>
      <c r="AO60" s="8">
        <f>IFERROR('SERV. DEUDA Y PI TOTAL'!AI30/'ING. LIBRE DISP.'!AI30,"")</f>
        <v>2.8540943151891752E-2</v>
      </c>
      <c r="AP60" s="8">
        <f>IFERROR('SERV. DEUDA Y PI TOTAL'!AJ30/'ING. LIBRE DISP.'!AJ30,"")</f>
        <v>2.8017173708557688E-2</v>
      </c>
      <c r="AQ60" s="8">
        <f>IFERROR('SERV. DEUDA Y PI TOTAL'!AK30/'ING. LIBRE DISP.'!AK30,"")</f>
        <v>2.7471236819900761E-2</v>
      </c>
      <c r="AR60" s="8">
        <f>IFERROR('SERV. DEUDA Y PI TOTAL'!AL30/'ING. LIBRE DISP.'!AL30,"")</f>
        <v>2.9389021563802506E-2</v>
      </c>
      <c r="AS60" s="8">
        <f>IFERROR('SERV. DEUDA Y PI TOTAL'!AM30/'ING. LIBRE DISP.'!AM30,"")</f>
        <v>2.9932607501448147E-2</v>
      </c>
      <c r="AT60" s="8">
        <f>IFERROR('SERV. DEUDA Y PI TOTAL'!AN30/'ING. LIBRE DISP.'!AN30,"")</f>
        <v>2.9932606866753305E-2</v>
      </c>
      <c r="AU60" s="8">
        <f>IFERROR('SERV. DEUDA Y PI TOTAL'!AO30/'ING. LIBRE DISP.'!AO30,"")</f>
        <v>2.933654963629443E-2</v>
      </c>
    </row>
    <row r="61" spans="1:47" x14ac:dyDescent="0.25">
      <c r="A61" s="1" t="s">
        <v>22</v>
      </c>
      <c r="B61" s="8">
        <f>IFERROR('SERV. DEUDA Y PI TOTAL'!B31/'ING. LIBRE DISP.'!B31,"")</f>
        <v>2.3579523845744275E-2</v>
      </c>
      <c r="C61" s="8">
        <f>IFERROR('SERV. DEUDA Y PI TOTAL'!C31/'ING. LIBRE DISP.'!C31,"")</f>
        <v>2.3073112039068581E-2</v>
      </c>
      <c r="D61" s="8">
        <f>IFERROR('SERV. DEUDA Y PI TOTAL'!D31/'ING. LIBRE DISP.'!D31,"")</f>
        <v>2.2965654349763488E-2</v>
      </c>
      <c r="E61" s="8">
        <f>IFERROR('SERV. DEUDA Y PI TOTAL'!E31/'ING. LIBRE DISP.'!E31,"")</f>
        <v>2.210583594068834E-2</v>
      </c>
      <c r="F61" s="8">
        <f>IFERROR('SERV. DEUDA Y PI TOTAL'!F31/'ING. LIBRE DISP.'!F31,"")</f>
        <v>2.210583594068834E-2</v>
      </c>
      <c r="G61" s="8">
        <f>IFERROR('SERV. DEUDA Y PI TOTAL'!G31/'ING. LIBRE DISP.'!G31,"")</f>
        <v>2.1442753143613501E-2</v>
      </c>
      <c r="H61" s="8">
        <f>IFERROR('SERV. DEUDA Y PI TOTAL'!H31/'ING. LIBRE DISP.'!H31,"")</f>
        <v>2.1155626074309136E-2</v>
      </c>
      <c r="I61" s="8">
        <f>IFERROR('SERV. DEUDA Y PI TOTAL'!I31/'ING. LIBRE DISP.'!I31,"")</f>
        <v>2.0337381829005522E-2</v>
      </c>
      <c r="J61" s="8">
        <f>IFERROR('SERV. DEUDA Y PI TOTAL'!J31/'ING. LIBRE DISP.'!J31,"")</f>
        <v>1.8953762165020073E-2</v>
      </c>
      <c r="K61" s="8">
        <f>IFERROR('SERV. DEUDA Y PI TOTAL'!K31/'ING. LIBRE DISP.'!K31,"")</f>
        <v>1.8953762165020073E-2</v>
      </c>
      <c r="L61" s="8">
        <f>IFERROR('SERV. DEUDA Y PI TOTAL'!L31/'ING. LIBRE DISP.'!L31,"")</f>
        <v>1.8431553191871213E-2</v>
      </c>
      <c r="M61" s="8">
        <f>IFERROR('SERV. DEUDA Y PI TOTAL'!M31/'ING. LIBRE DISP.'!M31,"")</f>
        <v>1.8042127577342228E-2</v>
      </c>
      <c r="N61" s="8">
        <f>IFERROR('SERV. DEUDA Y PI TOTAL'!N31/'ING. LIBRE DISP.'!N31,"")</f>
        <v>1.5170484268190183E-2</v>
      </c>
      <c r="O61" s="8">
        <f>IFERROR('SERV. DEUDA Y PI TOTAL'!O31/'ING. LIBRE DISP.'!O31,"")</f>
        <v>1.1714468396054074E-2</v>
      </c>
      <c r="P61" s="8">
        <f>IFERROR('SERV. DEUDA Y PI TOTAL'!P31/'ING. LIBRE DISP.'!P31,"")</f>
        <v>1.7409888018607524E-2</v>
      </c>
      <c r="Q61" s="8">
        <f>IFERROR('SERV. DEUDA Y PI TOTAL'!Q31/'ING. LIBRE DISP.'!Q31,"")</f>
        <v>8.5252162192519382E-3</v>
      </c>
      <c r="R61" s="8">
        <f>IFERROR('SERV. DEUDA Y PI TOTAL'!R31/'ING. LIBRE DISP.'!R31,"")</f>
        <v>5.7408819745176495E-3</v>
      </c>
      <c r="S61" s="8">
        <f>IFERROR('SERV. DEUDA Y PI TOTAL'!S31/'ING. LIBRE DISP.'!S31,"")</f>
        <v>5.3253799315864138E-3</v>
      </c>
      <c r="T61" s="8">
        <f>IFERROR('SERV. DEUDA Y PI TOTAL'!T31/'ING. LIBRE DISP.'!T31,"")</f>
        <v>5.4228825796248346E-3</v>
      </c>
      <c r="U61" s="8">
        <f>IFERROR('SERV. DEUDA Y PI TOTAL'!U31/'ING. LIBRE DISP.'!U31,"")</f>
        <v>5.4162548390101831E-3</v>
      </c>
      <c r="V61" s="8">
        <f>IFERROR('SERV. DEUDA Y PI TOTAL'!V31/'ING. LIBRE DISP.'!V31,"")</f>
        <v>5.2073400480312799E-3</v>
      </c>
      <c r="W61" s="8">
        <f>IFERROR('SERV. DEUDA Y PI TOTAL'!W31/'ING. LIBRE DISP.'!W31,"")</f>
        <v>3.9802970564368871E-3</v>
      </c>
      <c r="X61" s="8">
        <f>IFERROR('SERV. DEUDA Y PI TOTAL'!X31/'ING. LIBRE DISP.'!X31,"")</f>
        <v>2.5402662499826724E-3</v>
      </c>
      <c r="Y61" s="8">
        <f>IFERROR('SERV. DEUDA Y PI TOTAL'!Y31/'ING. LIBRE DISP.'!Y31,"")</f>
        <v>2.5584569457426311E-3</v>
      </c>
      <c r="Z61" s="8">
        <f>IFERROR('SERV. DEUDA Y PI TOTAL'!Z31/'ING. LIBRE DISP.'!Z31,"")</f>
        <v>1.1591970748648112E-3</v>
      </c>
      <c r="AA61" s="8">
        <f>IFERROR('SERV. DEUDA Y PI TOTAL'!AA31/'ING. LIBRE DISP.'!AA31,"")</f>
        <v>0</v>
      </c>
      <c r="AB61" s="8">
        <f>IFERROR('SERV. DEUDA Y PI TOTAL'!AB31/'ING. LIBRE DISP.'!AB31,"")</f>
        <v>0</v>
      </c>
      <c r="AC61" s="8">
        <f>IFERROR('SERV. DEUDA Y PI TOTAL'!AC31/'ING. LIBRE DISP.'!AC31,"")</f>
        <v>0</v>
      </c>
      <c r="AD61" s="8">
        <f>IFERROR('SERV. DEUDA Y PI TOTAL'!AD31/'ING. LIBRE DISP.'!AD31,"")</f>
        <v>0</v>
      </c>
      <c r="AE61" s="8">
        <f>IFERROR('SERV. DEUDA Y PI TOTAL'!AE31/'ING. LIBRE DISP.'!AE31,"")</f>
        <v>0</v>
      </c>
      <c r="AF61" s="8">
        <f>IFERROR('SERV. DEUDA Y PI TOTAL'!AF31/'ING. LIBRE DISP.'!AF31,"")</f>
        <v>0</v>
      </c>
      <c r="AG61" s="8">
        <f>IFERROR('SERV. DEUDA Y PI TOTAL'!AG31/'ING. LIBRE DISP.'!AG31,"")</f>
        <v>0</v>
      </c>
      <c r="AH61" s="8">
        <f>IFERROR('SERV. DEUDA Y PI TOTAL'!AH31/'ING. LIBRE DISP.'!AH31,"")</f>
        <v>2.6637217379394803E-3</v>
      </c>
      <c r="AI61" s="8">
        <f>IFERROR('SERV. DEUDA Y PI TOTAL'!AI31/'ING. LIBRE DISP.'!AI31,"")</f>
        <v>2.6637217379394795E-3</v>
      </c>
      <c r="AJ61" s="8">
        <f>IFERROR('SERV. DEUDA Y PI TOTAL'!AJ31/'ING. LIBRE DISP.'!AJ31,"")</f>
        <v>8.620059928384766E-3</v>
      </c>
      <c r="AK61" s="8">
        <f>IFERROR('SERV. DEUDA Y PI TOTAL'!AK31/'ING. LIBRE DISP.'!AK31,"")</f>
        <v>1.5598615945208314E-2</v>
      </c>
      <c r="AL61" s="8">
        <f>IFERROR('SERV. DEUDA Y PI TOTAL'!AF31/'ING. LIBRE DISP.'!AF31,"")</f>
        <v>0</v>
      </c>
      <c r="AM61" s="8">
        <f>IFERROR('SERV. DEUDA Y PI TOTAL'!AG31/'ING. LIBRE DISP.'!AG31,"")</f>
        <v>0</v>
      </c>
      <c r="AN61" s="8">
        <f>IFERROR('SERV. DEUDA Y PI TOTAL'!AH31/'ING. LIBRE DISP.'!AH31,"")</f>
        <v>2.6637217379394803E-3</v>
      </c>
      <c r="AO61" s="8">
        <f>IFERROR('SERV. DEUDA Y PI TOTAL'!AI31/'ING. LIBRE DISP.'!AI31,"")</f>
        <v>2.6637217379394795E-3</v>
      </c>
      <c r="AP61" s="8">
        <f>IFERROR('SERV. DEUDA Y PI TOTAL'!AJ31/'ING. LIBRE DISP.'!AJ31,"")</f>
        <v>8.620059928384766E-3</v>
      </c>
      <c r="AQ61" s="8">
        <f>IFERROR('SERV. DEUDA Y PI TOTAL'!AK31/'ING. LIBRE DISP.'!AK31,"")</f>
        <v>1.5598615945208314E-2</v>
      </c>
      <c r="AR61" s="8">
        <f>IFERROR('SERV. DEUDA Y PI TOTAL'!AL31/'ING. LIBRE DISP.'!AL31,"")</f>
        <v>2.562877928755054E-2</v>
      </c>
      <c r="AS61" s="8">
        <f>IFERROR('SERV. DEUDA Y PI TOTAL'!AM31/'ING. LIBRE DISP.'!AM31,"")</f>
        <v>3.2083135462151482E-2</v>
      </c>
      <c r="AT61" s="8">
        <f>IFERROR('SERV. DEUDA Y PI TOTAL'!AN31/'ING. LIBRE DISP.'!AN31,"")</f>
        <v>3.2083135462151476E-2</v>
      </c>
      <c r="AU61" s="8">
        <f>IFERROR('SERV. DEUDA Y PI TOTAL'!AO31/'ING. LIBRE DISP.'!AO31,"")</f>
        <v>3.4459343646626957E-2</v>
      </c>
    </row>
    <row r="62" spans="1:47" x14ac:dyDescent="0.25">
      <c r="A62" s="1" t="s">
        <v>23</v>
      </c>
      <c r="B62" s="8">
        <f>IFERROR('SERV. DEUDA Y PI TOTAL'!B32/'ING. LIBRE DISP.'!B32,"")</f>
        <v>0.16279748116882001</v>
      </c>
      <c r="C62" s="8">
        <f>IFERROR('SERV. DEUDA Y PI TOTAL'!C32/'ING. LIBRE DISP.'!C32,"")</f>
        <v>0.16270327694696413</v>
      </c>
      <c r="D62" s="8">
        <f>IFERROR('SERV. DEUDA Y PI TOTAL'!D32/'ING. LIBRE DISP.'!D32,"")</f>
        <v>0.15985130111524162</v>
      </c>
      <c r="E62" s="8">
        <f>IFERROR('SERV. DEUDA Y PI TOTAL'!E32/'ING. LIBRE DISP.'!E32,"")</f>
        <v>0.16777408637873753</v>
      </c>
      <c r="F62" s="8">
        <f>IFERROR('SERV. DEUDA Y PI TOTAL'!F32/'ING. LIBRE DISP.'!F32,"")</f>
        <v>0.16450787248894749</v>
      </c>
      <c r="G62" s="8">
        <f>IFERROR('SERV. DEUDA Y PI TOTAL'!G32/'ING. LIBRE DISP.'!G32,"")</f>
        <v>0.15808045165843332</v>
      </c>
      <c r="H62" s="8">
        <f>IFERROR('SERV. DEUDA Y PI TOTAL'!H32/'ING. LIBRE DISP.'!H32,"")</f>
        <v>0.15095723611824249</v>
      </c>
      <c r="I62" s="8">
        <f>IFERROR('SERV. DEUDA Y PI TOTAL'!I32/'ING. LIBRE DISP.'!I32,"")</f>
        <v>0.15425508987198092</v>
      </c>
      <c r="J62" s="8">
        <f>IFERROR('SERV. DEUDA Y PI TOTAL'!J32/'ING. LIBRE DISP.'!J32,"")</f>
        <v>0.1556234240793927</v>
      </c>
      <c r="K62" s="8">
        <f>IFERROR('SERV. DEUDA Y PI TOTAL'!K32/'ING. LIBRE DISP.'!K32,"")</f>
        <v>0.15592469246722016</v>
      </c>
      <c r="L62" s="8">
        <f>IFERROR('SERV. DEUDA Y PI TOTAL'!L32/'ING. LIBRE DISP.'!L32,"")</f>
        <v>0.1454894720155169</v>
      </c>
      <c r="M62" s="8">
        <f>IFERROR('SERV. DEUDA Y PI TOTAL'!M32/'ING. LIBRE DISP.'!M32,"")</f>
        <v>0.14871431971042445</v>
      </c>
      <c r="N62" s="8">
        <f>IFERROR('SERV. DEUDA Y PI TOTAL'!N32/'ING. LIBRE DISP.'!N32,"")</f>
        <v>0.14504183662152337</v>
      </c>
      <c r="O62" s="8">
        <f>IFERROR('SERV. DEUDA Y PI TOTAL'!O32/'ING. LIBRE DISP.'!O32,"")</f>
        <v>0.1398453497967542</v>
      </c>
      <c r="P62" s="8">
        <f>IFERROR('SERV. DEUDA Y PI TOTAL'!P32/'ING. LIBRE DISP.'!P32,"")</f>
        <v>0.14111445659081759</v>
      </c>
      <c r="Q62" s="8">
        <f>IFERROR('SERV. DEUDA Y PI TOTAL'!Q32/'ING. LIBRE DISP.'!Q32,"")</f>
        <v>0.15057047177786662</v>
      </c>
      <c r="R62" s="8">
        <f>IFERROR('SERV. DEUDA Y PI TOTAL'!R32/'ING. LIBRE DISP.'!R32,"")</f>
        <v>0.16933507792984043</v>
      </c>
      <c r="S62" s="8">
        <f>IFERROR('SERV. DEUDA Y PI TOTAL'!S32/'ING. LIBRE DISP.'!S32,"")</f>
        <v>0.16152491713523026</v>
      </c>
      <c r="T62" s="8">
        <f>IFERROR('SERV. DEUDA Y PI TOTAL'!T32/'ING. LIBRE DISP.'!T32,"")</f>
        <v>0.13791681088051908</v>
      </c>
      <c r="U62" s="8">
        <f>IFERROR('SERV. DEUDA Y PI TOTAL'!U32/'ING. LIBRE DISP.'!U32,"")</f>
        <v>0.13000075740622258</v>
      </c>
      <c r="V62" s="8">
        <f>IFERROR('SERV. DEUDA Y PI TOTAL'!V32/'ING. LIBRE DISP.'!V32,"")</f>
        <v>9.7731615197732644E-2</v>
      </c>
      <c r="W62" s="8">
        <f>IFERROR('SERV. DEUDA Y PI TOTAL'!W32/'ING. LIBRE DISP.'!W32,"")</f>
        <v>9.1383965860442881E-2</v>
      </c>
      <c r="X62" s="8">
        <f>IFERROR('SERV. DEUDA Y PI TOTAL'!X32/'ING. LIBRE DISP.'!X32,"")</f>
        <v>8.5652854866971148E-2</v>
      </c>
      <c r="Y62" s="8">
        <f>IFERROR('SERV. DEUDA Y PI TOTAL'!Y32/'ING. LIBRE DISP.'!Y32,"")</f>
        <v>8.2480782454658091E-2</v>
      </c>
      <c r="Z62" s="8">
        <f>IFERROR('SERV. DEUDA Y PI TOTAL'!Z32/'ING. LIBRE DISP.'!Z32,"")</f>
        <v>8.0145868329825246E-2</v>
      </c>
      <c r="AA62" s="8">
        <f>IFERROR('SERV. DEUDA Y PI TOTAL'!AA32/'ING. LIBRE DISP.'!AA32,"")</f>
        <v>7.7923249501262837E-2</v>
      </c>
      <c r="AB62" s="8">
        <f>IFERROR('SERV. DEUDA Y PI TOTAL'!AB32/'ING. LIBRE DISP.'!AB32,"")</f>
        <v>8.3756203737327145E-2</v>
      </c>
      <c r="AC62" s="8">
        <f>IFERROR('SERV. DEUDA Y PI TOTAL'!AC32/'ING. LIBRE DISP.'!AC32,"")</f>
        <v>9.0665298339300551E-2</v>
      </c>
      <c r="AD62" s="8">
        <f>IFERROR('SERV. DEUDA Y PI TOTAL'!AD32/'ING. LIBRE DISP.'!AD32,"")</f>
        <v>9.0750779725898859E-2</v>
      </c>
      <c r="AE62" s="8">
        <f>IFERROR('SERV. DEUDA Y PI TOTAL'!AE32/'ING. LIBRE DISP.'!AE32,"")</f>
        <v>9.7819879919792588E-2</v>
      </c>
      <c r="AF62" s="8">
        <f>IFERROR('SERV. DEUDA Y PI TOTAL'!AF32/'ING. LIBRE DISP.'!AF32,"")</f>
        <v>9.9398517100864961E-2</v>
      </c>
      <c r="AG62" s="8">
        <f>IFERROR('SERV. DEUDA Y PI TOTAL'!AG32/'ING. LIBRE DISP.'!AG32,"")</f>
        <v>9.5310029524285619E-2</v>
      </c>
      <c r="AH62" s="8">
        <f>IFERROR('SERV. DEUDA Y PI TOTAL'!AH32/'ING. LIBRE DISP.'!AH32,"")</f>
        <v>9.2315015048021754E-2</v>
      </c>
      <c r="AI62" s="8">
        <f>IFERROR('SERV. DEUDA Y PI TOTAL'!AI32/'ING. LIBRE DISP.'!AI32,"")</f>
        <v>9.2315015047957652E-2</v>
      </c>
      <c r="AJ62" s="8">
        <f>IFERROR('SERV. DEUDA Y PI TOTAL'!AJ32/'ING. LIBRE DISP.'!AJ32,"")</f>
        <v>8.8947942342853595E-2</v>
      </c>
      <c r="AK62" s="8">
        <f>IFERROR('SERV. DEUDA Y PI TOTAL'!AK32/'ING. LIBRE DISP.'!AK32,"")</f>
        <v>8.7976114017208798E-2</v>
      </c>
      <c r="AL62" s="8">
        <f>IFERROR('SERV. DEUDA Y PI TOTAL'!AF32/'ING. LIBRE DISP.'!AF32,"")</f>
        <v>9.9398517100864961E-2</v>
      </c>
      <c r="AM62" s="8">
        <f>IFERROR('SERV. DEUDA Y PI TOTAL'!AG32/'ING. LIBRE DISP.'!AG32,"")</f>
        <v>9.5310029524285619E-2</v>
      </c>
      <c r="AN62" s="8">
        <f>IFERROR('SERV. DEUDA Y PI TOTAL'!AH32/'ING. LIBRE DISP.'!AH32,"")</f>
        <v>9.2315015048021754E-2</v>
      </c>
      <c r="AO62" s="8">
        <f>IFERROR('SERV. DEUDA Y PI TOTAL'!AI32/'ING. LIBRE DISP.'!AI32,"")</f>
        <v>9.2315015047957652E-2</v>
      </c>
      <c r="AP62" s="8">
        <f>IFERROR('SERV. DEUDA Y PI TOTAL'!AJ32/'ING. LIBRE DISP.'!AJ32,"")</f>
        <v>8.8947942342853595E-2</v>
      </c>
      <c r="AQ62" s="8">
        <f>IFERROR('SERV. DEUDA Y PI TOTAL'!AK32/'ING. LIBRE DISP.'!AK32,"")</f>
        <v>8.7976114017208798E-2</v>
      </c>
      <c r="AR62" s="8">
        <f>IFERROR('SERV. DEUDA Y PI TOTAL'!AL32/'ING. LIBRE DISP.'!AL32,"")</f>
        <v>8.8268760454854905E-2</v>
      </c>
      <c r="AS62" s="8">
        <f>IFERROR('SERV. DEUDA Y PI TOTAL'!AM32/'ING. LIBRE DISP.'!AM32,"")</f>
        <v>8.5396962644374047E-2</v>
      </c>
      <c r="AT62" s="8">
        <f>IFERROR('SERV. DEUDA Y PI TOTAL'!AN32/'ING. LIBRE DISP.'!AN32,"")</f>
        <v>8.5202028015963854E-2</v>
      </c>
      <c r="AU62" s="8">
        <f>IFERROR('SERV. DEUDA Y PI TOTAL'!AO32/'ING. LIBRE DISP.'!AO32,"")</f>
        <v>7.9244905913047683E-2</v>
      </c>
    </row>
    <row r="63" spans="1:47" x14ac:dyDescent="0.25">
      <c r="A63" s="1" t="s">
        <v>24</v>
      </c>
      <c r="B63" s="8">
        <f>IFERROR('SERV. DEUDA Y PI TOTAL'!B33/'ING. LIBRE DISP.'!B33,"")</f>
        <v>4.4576778980135463E-2</v>
      </c>
      <c r="C63" s="8">
        <f>IFERROR('SERV. DEUDA Y PI TOTAL'!C33/'ING. LIBRE DISP.'!C33,"")</f>
        <v>4.0794167829998451E-2</v>
      </c>
      <c r="D63" s="8">
        <f>IFERROR('SERV. DEUDA Y PI TOTAL'!D33/'ING. LIBRE DISP.'!D33,"")</f>
        <v>4.1338483921135802E-2</v>
      </c>
      <c r="E63" s="8">
        <f>IFERROR('SERV. DEUDA Y PI TOTAL'!E33/'ING. LIBRE DISP.'!E33,"")</f>
        <v>4.372778059928898E-2</v>
      </c>
      <c r="F63" s="8">
        <f>IFERROR('SERV. DEUDA Y PI TOTAL'!F33/'ING. LIBRE DISP.'!F33,"")</f>
        <v>4.3741109530583216E-2</v>
      </c>
      <c r="G63" s="8">
        <f>IFERROR('SERV. DEUDA Y PI TOTAL'!G33/'ING. LIBRE DISP.'!G33,"")</f>
        <v>4.680261966881423E-2</v>
      </c>
      <c r="H63" s="8">
        <f>IFERROR('SERV. DEUDA Y PI TOTAL'!H33/'ING. LIBRE DISP.'!H33,"")</f>
        <v>4.9655249110320286E-2</v>
      </c>
      <c r="I63" s="8">
        <f>IFERROR('SERV. DEUDA Y PI TOTAL'!I33/'ING. LIBRE DISP.'!I33,"")</f>
        <v>5.0392068348631525E-2</v>
      </c>
      <c r="J63" s="8">
        <f>IFERROR('SERV. DEUDA Y PI TOTAL'!J33/'ING. LIBRE DISP.'!J33,"")</f>
        <v>4.8665241638675048E-2</v>
      </c>
      <c r="K63" s="8">
        <f>IFERROR('SERV. DEUDA Y PI TOTAL'!K33/'ING. LIBRE DISP.'!K33,"")</f>
        <v>4.8659884390586244E-2</v>
      </c>
      <c r="L63" s="8">
        <f>IFERROR('SERV. DEUDA Y PI TOTAL'!L33/'ING. LIBRE DISP.'!L33,"")</f>
        <v>4.8216058089118739E-2</v>
      </c>
      <c r="M63" s="8">
        <f>IFERROR('SERV. DEUDA Y PI TOTAL'!M33/'ING. LIBRE DISP.'!M33,"")</f>
        <v>4.7787157840880022E-2</v>
      </c>
      <c r="N63" s="8">
        <f>IFERROR('SERV. DEUDA Y PI TOTAL'!N33/'ING. LIBRE DISP.'!N33,"")</f>
        <v>4.7607005760584249E-2</v>
      </c>
      <c r="O63" s="8">
        <f>IFERROR('SERV. DEUDA Y PI TOTAL'!O33/'ING. LIBRE DISP.'!O33,"")</f>
        <v>4.7659595908701564E-2</v>
      </c>
      <c r="P63" s="8">
        <f>IFERROR('SERV. DEUDA Y PI TOTAL'!P33/'ING. LIBRE DISP.'!P33,"")</f>
        <v>4.7063602476594829E-2</v>
      </c>
      <c r="Q63" s="8">
        <f>IFERROR('SERV. DEUDA Y PI TOTAL'!Q33/'ING. LIBRE DISP.'!Q33,"")</f>
        <v>4.7666545762302018E-2</v>
      </c>
      <c r="R63" s="8">
        <f>IFERROR('SERV. DEUDA Y PI TOTAL'!R33/'ING. LIBRE DISP.'!R33,"")</f>
        <v>4.916388061014311E-2</v>
      </c>
      <c r="S63" s="8">
        <f>IFERROR('SERV. DEUDA Y PI TOTAL'!S33/'ING. LIBRE DISP.'!S33,"")</f>
        <v>4.768520461517789E-2</v>
      </c>
      <c r="T63" s="8">
        <f>IFERROR('SERV. DEUDA Y PI TOTAL'!T33/'ING. LIBRE DISP.'!T33,"")</f>
        <v>4.3789237327116301E-2</v>
      </c>
      <c r="U63" s="8">
        <f>IFERROR('SERV. DEUDA Y PI TOTAL'!U33/'ING. LIBRE DISP.'!U33,"")</f>
        <v>4.2846196079705537E-2</v>
      </c>
      <c r="V63" s="8">
        <f>IFERROR('SERV. DEUDA Y PI TOTAL'!V33/'ING. LIBRE DISP.'!V33,"")</f>
        <v>4.26223679617075E-2</v>
      </c>
      <c r="W63" s="8">
        <f>IFERROR('SERV. DEUDA Y PI TOTAL'!W33/'ING. LIBRE DISP.'!W33,"")</f>
        <v>4.4115712893029464E-2</v>
      </c>
      <c r="X63" s="8" t="str">
        <f>IFERROR('SERV. DEUDA Y PI TOTAL'!X33/'ING. LIBRE DISP.'!X33,"")</f>
        <v/>
      </c>
      <c r="Y63" s="8">
        <f>IFERROR('SERV. DEUDA Y PI TOTAL'!Y33/'ING. LIBRE DISP.'!Y33,"")</f>
        <v>4.71360305318963E-2</v>
      </c>
      <c r="Z63" s="8">
        <f>IFERROR('SERV. DEUDA Y PI TOTAL'!Z33/'ING. LIBRE DISP.'!Z33,"")</f>
        <v>4.2554307741156726E-2</v>
      </c>
      <c r="AA63" s="8">
        <f>IFERROR('SERV. DEUDA Y PI TOTAL'!AA33/'ING. LIBRE DISP.'!AA33,"")</f>
        <v>3.6451521218783381E-2</v>
      </c>
      <c r="AB63" s="8">
        <f>IFERROR('SERV. DEUDA Y PI TOTAL'!AB33/'ING. LIBRE DISP.'!AB33,"")</f>
        <v>3.3105923160334977E-2</v>
      </c>
      <c r="AC63" s="8">
        <f>IFERROR('SERV. DEUDA Y PI TOTAL'!AC33/'ING. LIBRE DISP.'!AC33,"")</f>
        <v>2.8502645208516836E-2</v>
      </c>
      <c r="AD63" s="8">
        <f>IFERROR('SERV. DEUDA Y PI TOTAL'!AD33/'ING. LIBRE DISP.'!AD33,"")</f>
        <v>2.8401168283330502E-2</v>
      </c>
      <c r="AE63" s="8">
        <f>IFERROR('SERV. DEUDA Y PI TOTAL'!AE33/'ING. LIBRE DISP.'!AE33,"")</f>
        <v>3.0790275320290633E-2</v>
      </c>
      <c r="AF63" s="8">
        <f>IFERROR('SERV. DEUDA Y PI TOTAL'!AF33/'ING. LIBRE DISP.'!AF33,"")</f>
        <v>3.1911782269136629E-2</v>
      </c>
      <c r="AG63" s="8">
        <f>IFERROR('SERV. DEUDA Y PI TOTAL'!AG33/'ING. LIBRE DISP.'!AG33,"")</f>
        <v>3.0816090517057113E-2</v>
      </c>
      <c r="AH63" s="8">
        <f>IFERROR('SERV. DEUDA Y PI TOTAL'!AH33/'ING. LIBRE DISP.'!AH33,"")</f>
        <v>2.9036865507541018E-2</v>
      </c>
      <c r="AI63" s="8">
        <f>IFERROR('SERV. DEUDA Y PI TOTAL'!AI33/'ING. LIBRE DISP.'!AI33,"")</f>
        <v>2.9631356602769589E-2</v>
      </c>
      <c r="AJ63" s="8">
        <f>IFERROR('SERV. DEUDA Y PI TOTAL'!AJ33/'ING. LIBRE DISP.'!AJ33,"")</f>
        <v>2.8009090563266004E-2</v>
      </c>
      <c r="AK63" s="8">
        <f>IFERROR('SERV. DEUDA Y PI TOTAL'!AK33/'ING. LIBRE DISP.'!AK33,"")</f>
        <v>2.7689680274385214E-2</v>
      </c>
      <c r="AL63" s="8">
        <f>IFERROR('SERV. DEUDA Y PI TOTAL'!AF33/'ING. LIBRE DISP.'!AF33,"")</f>
        <v>3.1911782269136629E-2</v>
      </c>
      <c r="AM63" s="8">
        <f>IFERROR('SERV. DEUDA Y PI TOTAL'!AG33/'ING. LIBRE DISP.'!AG33,"")</f>
        <v>3.0816090517057113E-2</v>
      </c>
      <c r="AN63" s="8">
        <f>IFERROR('SERV. DEUDA Y PI TOTAL'!AH33/'ING. LIBRE DISP.'!AH33,"")</f>
        <v>2.9036865507541018E-2</v>
      </c>
      <c r="AO63" s="8">
        <f>IFERROR('SERV. DEUDA Y PI TOTAL'!AI33/'ING. LIBRE DISP.'!AI33,"")</f>
        <v>2.9631356602769589E-2</v>
      </c>
      <c r="AP63" s="8">
        <f>IFERROR('SERV. DEUDA Y PI TOTAL'!AJ33/'ING. LIBRE DISP.'!AJ33,"")</f>
        <v>2.8009090563266004E-2</v>
      </c>
      <c r="AQ63" s="8">
        <f>IFERROR('SERV. DEUDA Y PI TOTAL'!AK33/'ING. LIBRE DISP.'!AK33,"")</f>
        <v>2.7689680274385214E-2</v>
      </c>
      <c r="AR63" s="8">
        <f>IFERROR('SERV. DEUDA Y PI TOTAL'!AL33/'ING. LIBRE DISP.'!AL33,"")</f>
        <v>3.2716377638850519E-2</v>
      </c>
      <c r="AS63" s="8">
        <f>IFERROR('SERV. DEUDA Y PI TOTAL'!AM33/'ING. LIBRE DISP.'!AM33,"")</f>
        <v>3.4391813159207058E-2</v>
      </c>
      <c r="AT63" s="8">
        <f>IFERROR('SERV. DEUDA Y PI TOTAL'!AN33/'ING. LIBRE DISP.'!AN33,"")</f>
        <v>3.3217680091813154E-2</v>
      </c>
      <c r="AU63" s="8">
        <f>IFERROR('SERV. DEUDA Y PI TOTAL'!AO33/'ING. LIBRE DISP.'!AO33,"")</f>
        <v>3.1147667231285824E-2</v>
      </c>
    </row>
    <row r="64" spans="1:47" x14ac:dyDescent="0.25">
      <c r="A64" s="1" t="s">
        <v>25</v>
      </c>
      <c r="B64" s="8">
        <f>IFERROR('SERV. DEUDA Y PI TOTAL'!B34/'ING. LIBRE DISP.'!B34,"")</f>
        <v>3.92995949281012E-2</v>
      </c>
      <c r="C64" s="8">
        <f>IFERROR('SERV. DEUDA Y PI TOTAL'!C34/'ING. LIBRE DISP.'!C34,"")</f>
        <v>3.4101534569055604E-2</v>
      </c>
      <c r="D64" s="8">
        <f>IFERROR('SERV. DEUDA Y PI TOTAL'!D34/'ING. LIBRE DISP.'!D34,"")</f>
        <v>3.3632404638228655E-2</v>
      </c>
      <c r="E64" s="8">
        <f>IFERROR('SERV. DEUDA Y PI TOTAL'!E34/'ING. LIBRE DISP.'!E34,"")</f>
        <v>3.446879586981829E-2</v>
      </c>
      <c r="F64" s="8">
        <f>IFERROR('SERV. DEUDA Y PI TOTAL'!F34/'ING. LIBRE DISP.'!F34,"")</f>
        <v>3.446879586981829E-2</v>
      </c>
      <c r="G64" s="8">
        <f>IFERROR('SERV. DEUDA Y PI TOTAL'!G34/'ING. LIBRE DISP.'!G34,"")</f>
        <v>3.4390219660073551E-2</v>
      </c>
      <c r="H64" s="8">
        <f>IFERROR('SERV. DEUDA Y PI TOTAL'!H34/'ING. LIBRE DISP.'!H34,"")</f>
        <v>3.3792731374760902E-2</v>
      </c>
      <c r="I64" s="8">
        <f>IFERROR('SERV. DEUDA Y PI TOTAL'!I34/'ING. LIBRE DISP.'!I34,"")</f>
        <v>3.1461591787508431E-2</v>
      </c>
      <c r="J64" s="8">
        <f>IFERROR('SERV. DEUDA Y PI TOTAL'!J34/'ING. LIBRE DISP.'!J34,"")</f>
        <v>3.212189322732846E-2</v>
      </c>
      <c r="K64" s="8">
        <f>IFERROR('SERV. DEUDA Y PI TOTAL'!K34/'ING. LIBRE DISP.'!K34,"")</f>
        <v>3.2123832567816722E-2</v>
      </c>
      <c r="L64" s="8">
        <f>IFERROR('SERV. DEUDA Y PI TOTAL'!L34/'ING. LIBRE DISP.'!L34,"")</f>
        <v>2.9942297761512381E-2</v>
      </c>
      <c r="M64" s="8">
        <f>IFERROR('SERV. DEUDA Y PI TOTAL'!M34/'ING. LIBRE DISP.'!M34,"")</f>
        <v>2.9520831498282392E-2</v>
      </c>
      <c r="N64" s="8">
        <f>IFERROR('SERV. DEUDA Y PI TOTAL'!N34/'ING. LIBRE DISP.'!N34,"")</f>
        <v>3.1293674692155417E-2</v>
      </c>
      <c r="O64" s="8">
        <f>IFERROR('SERV. DEUDA Y PI TOTAL'!O34/'ING. LIBRE DISP.'!O34,"")</f>
        <v>2.889326278298953E-2</v>
      </c>
      <c r="P64" s="8">
        <f>IFERROR('SERV. DEUDA Y PI TOTAL'!P34/'ING. LIBRE DISP.'!P34,"")</f>
        <v>2.9230309046873872E-2</v>
      </c>
      <c r="Q64" s="8">
        <f>IFERROR('SERV. DEUDA Y PI TOTAL'!Q34/'ING. LIBRE DISP.'!Q34,"")</f>
        <v>2.9534227389505036E-2</v>
      </c>
      <c r="R64" s="8">
        <f>IFERROR('SERV. DEUDA Y PI TOTAL'!R34/'ING. LIBRE DISP.'!R34,"")</f>
        <v>2.9523177277607764E-2</v>
      </c>
      <c r="S64" s="8">
        <f>IFERROR('SERV. DEUDA Y PI TOTAL'!S34/'ING. LIBRE DISP.'!S34,"")</f>
        <v>2.7338205832662599E-2</v>
      </c>
      <c r="T64" s="8">
        <f>IFERROR('SERV. DEUDA Y PI TOTAL'!T34/'ING. LIBRE DISP.'!T34,"")</f>
        <v>2.5534890390364696E-2</v>
      </c>
      <c r="U64" s="8">
        <f>IFERROR('SERV. DEUDA Y PI TOTAL'!U34/'ING. LIBRE DISP.'!U34,"")</f>
        <v>2.2983855865872004E-2</v>
      </c>
      <c r="V64" s="8">
        <f>IFERROR('SERV. DEUDA Y PI TOTAL'!V34/'ING. LIBRE DISP.'!V34,"")</f>
        <v>2.0795004995815033E-2</v>
      </c>
      <c r="W64" s="8">
        <f>IFERROR('SERV. DEUDA Y PI TOTAL'!W34/'ING. LIBRE DISP.'!W34,"")</f>
        <v>1.9803025553675326E-2</v>
      </c>
      <c r="X64" s="8">
        <f>IFERROR('SERV. DEUDA Y PI TOTAL'!X34/'ING. LIBRE DISP.'!X34,"")</f>
        <v>2.0544645699132637E-2</v>
      </c>
      <c r="Y64" s="8">
        <f>IFERROR('SERV. DEUDA Y PI TOTAL'!Y34/'ING. LIBRE DISP.'!Y34,"")</f>
        <v>2.0552834190658849E-2</v>
      </c>
      <c r="Z64" s="8">
        <f>IFERROR('SERV. DEUDA Y PI TOTAL'!Z34/'ING. LIBRE DISP.'!Z34,"")</f>
        <v>2.100667334796481E-2</v>
      </c>
      <c r="AA64" s="8">
        <f>IFERROR('SERV. DEUDA Y PI TOTAL'!AA34/'ING. LIBRE DISP.'!AA34,"")</f>
        <v>2.1638515108254642E-2</v>
      </c>
      <c r="AB64" s="8">
        <f>IFERROR('SERV. DEUDA Y PI TOTAL'!AB34/'ING. LIBRE DISP.'!AB34,"")</f>
        <v>2.3394687657291597E-2</v>
      </c>
      <c r="AC64" s="8">
        <f>IFERROR('SERV. DEUDA Y PI TOTAL'!AC34/'ING. LIBRE DISP.'!AC34,"")</f>
        <v>2.4702820522429413E-2</v>
      </c>
      <c r="AD64" s="8">
        <f>IFERROR('SERV. DEUDA Y PI TOTAL'!AD34/'ING. LIBRE DISP.'!AD34,"")</f>
        <v>2.5139978515930559E-2</v>
      </c>
      <c r="AE64" s="8">
        <f>IFERROR('SERV. DEUDA Y PI TOTAL'!AE34/'ING. LIBRE DISP.'!AE34,"")</f>
        <v>2.6171810442405651E-2</v>
      </c>
      <c r="AF64" s="8">
        <f>IFERROR('SERV. DEUDA Y PI TOTAL'!AF34/'ING. LIBRE DISP.'!AF34,"")</f>
        <v>2.7580358451553381E-2</v>
      </c>
      <c r="AG64" s="8">
        <f>IFERROR('SERV. DEUDA Y PI TOTAL'!AG34/'ING. LIBRE DISP.'!AG34,"")</f>
        <v>2.8508251572747823E-2</v>
      </c>
      <c r="AH64" s="8">
        <f>IFERROR('SERV. DEUDA Y PI TOTAL'!AH34/'ING. LIBRE DISP.'!AH34,"")</f>
        <v>3.2577655927805087E-2</v>
      </c>
      <c r="AI64" s="8">
        <f>IFERROR('SERV. DEUDA Y PI TOTAL'!AI34/'ING. LIBRE DISP.'!AI34,"")</f>
        <v>3.2578694965017391E-2</v>
      </c>
      <c r="AJ64" s="8">
        <f>IFERROR('SERV. DEUDA Y PI TOTAL'!AJ34/'ING. LIBRE DISP.'!AJ34,"")</f>
        <v>3.511798070229398E-2</v>
      </c>
      <c r="AK64" s="8">
        <f>IFERROR('SERV. DEUDA Y PI TOTAL'!AK34/'ING. LIBRE DISP.'!AK34,"")</f>
        <v>3.8938472345114487E-2</v>
      </c>
      <c r="AL64" s="8">
        <f>IFERROR('SERV. DEUDA Y PI TOTAL'!AF34/'ING. LIBRE DISP.'!AF34,"")</f>
        <v>2.7580358451553381E-2</v>
      </c>
      <c r="AM64" s="8">
        <f>IFERROR('SERV. DEUDA Y PI TOTAL'!AG34/'ING. LIBRE DISP.'!AG34,"")</f>
        <v>2.8508251572747823E-2</v>
      </c>
      <c r="AN64" s="8">
        <f>IFERROR('SERV. DEUDA Y PI TOTAL'!AH34/'ING. LIBRE DISP.'!AH34,"")</f>
        <v>3.2577655927805087E-2</v>
      </c>
      <c r="AO64" s="8">
        <f>IFERROR('SERV. DEUDA Y PI TOTAL'!AI34/'ING. LIBRE DISP.'!AI34,"")</f>
        <v>3.2578694965017391E-2</v>
      </c>
      <c r="AP64" s="8">
        <f>IFERROR('SERV. DEUDA Y PI TOTAL'!AJ34/'ING. LIBRE DISP.'!AJ34,"")</f>
        <v>3.511798070229398E-2</v>
      </c>
      <c r="AQ64" s="8">
        <f>IFERROR('SERV. DEUDA Y PI TOTAL'!AK34/'ING. LIBRE DISP.'!AK34,"")</f>
        <v>3.8938472345114487E-2</v>
      </c>
      <c r="AR64" s="8">
        <f>IFERROR('SERV. DEUDA Y PI TOTAL'!AL34/'ING. LIBRE DISP.'!AL34,"")</f>
        <v>4.2084492478153455E-2</v>
      </c>
      <c r="AS64" s="8">
        <f>IFERROR('SERV. DEUDA Y PI TOTAL'!AM34/'ING. LIBRE DISP.'!AM34,"")</f>
        <v>3.7955995286150929E-2</v>
      </c>
      <c r="AT64" s="8">
        <f>IFERROR('SERV. DEUDA Y PI TOTAL'!AN34/'ING. LIBRE DISP.'!AN34,"")</f>
        <v>3.7956057637348613E-2</v>
      </c>
      <c r="AU64" s="8">
        <f>IFERROR('SERV. DEUDA Y PI TOTAL'!AO34/'ING. LIBRE DISP.'!AO34,"")</f>
        <v>3.7158551211474884E-2</v>
      </c>
    </row>
    <row r="65" spans="1:47" x14ac:dyDescent="0.25">
      <c r="A65" s="1" t="s">
        <v>26</v>
      </c>
      <c r="B65" s="8">
        <f>IFERROR('SERV. DEUDA Y PI TOTAL'!B35/'ING. LIBRE DISP.'!B35,"")</f>
        <v>7.9970781291796134E-2</v>
      </c>
      <c r="C65" s="8">
        <f>IFERROR('SERV. DEUDA Y PI TOTAL'!C35/'ING. LIBRE DISP.'!C35,"")</f>
        <v>0.12848153974275933</v>
      </c>
      <c r="D65" s="8">
        <f>IFERROR('SERV. DEUDA Y PI TOTAL'!D35/'ING. LIBRE DISP.'!D35,"")</f>
        <v>0.13633463956985328</v>
      </c>
      <c r="E65" s="8">
        <f>IFERROR('SERV. DEUDA Y PI TOTAL'!E35/'ING. LIBRE DISP.'!E35,"")</f>
        <v>0.14209054834054835</v>
      </c>
      <c r="F65" s="8">
        <f>IFERROR('SERV. DEUDA Y PI TOTAL'!F35/'ING. LIBRE DISP.'!F35,"")</f>
        <v>0.10648439607878406</v>
      </c>
      <c r="G65" s="8">
        <f>IFERROR('SERV. DEUDA Y PI TOTAL'!G35/'ING. LIBRE DISP.'!G35,"")</f>
        <v>0.11026229797756779</v>
      </c>
      <c r="H65" s="8">
        <f>IFERROR('SERV. DEUDA Y PI TOTAL'!H35/'ING. LIBRE DISP.'!H35,"")</f>
        <v>0.11993829541072117</v>
      </c>
      <c r="I65" s="8">
        <f>IFERROR('SERV. DEUDA Y PI TOTAL'!I35/'ING. LIBRE DISP.'!I35,"")</f>
        <v>0.11997659637715692</v>
      </c>
      <c r="J65" s="8">
        <f>IFERROR('SERV. DEUDA Y PI TOTAL'!J35/'ING. LIBRE DISP.'!J35,"")</f>
        <v>0.11472527472527472</v>
      </c>
      <c r="K65" s="8">
        <f>IFERROR('SERV. DEUDA Y PI TOTAL'!K35/'ING. LIBRE DISP.'!K35,"")</f>
        <v>0.11348377784118566</v>
      </c>
      <c r="L65" s="8">
        <f>IFERROR('SERV. DEUDA Y PI TOTAL'!L35/'ING. LIBRE DISP.'!L35,"")</f>
        <v>0.10769071130864881</v>
      </c>
      <c r="M65" s="8">
        <f>IFERROR('SERV. DEUDA Y PI TOTAL'!M35/'ING. LIBRE DISP.'!M35,"")</f>
        <v>9.6020405364636172E-2</v>
      </c>
      <c r="N65" s="8">
        <f>IFERROR('SERV. DEUDA Y PI TOTAL'!N35/'ING. LIBRE DISP.'!N35,"")</f>
        <v>9.092742952241667E-2</v>
      </c>
      <c r="O65" s="8">
        <f>IFERROR('SERV. DEUDA Y PI TOTAL'!O35/'ING. LIBRE DISP.'!O35,"")</f>
        <v>8.6992712001657216E-2</v>
      </c>
      <c r="P65" s="8">
        <f>IFERROR('SERV. DEUDA Y PI TOTAL'!P35/'ING. LIBRE DISP.'!P35,"")</f>
        <v>8.584925559719267E-2</v>
      </c>
      <c r="Q65" s="8">
        <f>IFERROR('SERV. DEUDA Y PI TOTAL'!Q35/'ING. LIBRE DISP.'!Q35,"")</f>
        <v>8.4305751452547623E-2</v>
      </c>
      <c r="R65" s="8">
        <f>IFERROR('SERV. DEUDA Y PI TOTAL'!R35/'ING. LIBRE DISP.'!R35,"")</f>
        <v>8.4677613647894986E-2</v>
      </c>
      <c r="S65" s="8">
        <f>IFERROR('SERV. DEUDA Y PI TOTAL'!S35/'ING. LIBRE DISP.'!S35,"")</f>
        <v>7.9061019333826699E-2</v>
      </c>
      <c r="T65" s="8">
        <f>IFERROR('SERV. DEUDA Y PI TOTAL'!T35/'ING. LIBRE DISP.'!T35,"")</f>
        <v>7.9758215098006055E-2</v>
      </c>
      <c r="U65" s="8">
        <f>IFERROR('SERV. DEUDA Y PI TOTAL'!U35/'ING. LIBRE DISP.'!U35,"")</f>
        <v>7.8949273054228913E-2</v>
      </c>
      <c r="V65" s="8">
        <f>IFERROR('SERV. DEUDA Y PI TOTAL'!V35/'ING. LIBRE DISP.'!V35,"")</f>
        <v>7.8322624716260988E-2</v>
      </c>
      <c r="W65" s="8">
        <f>IFERROR('SERV. DEUDA Y PI TOTAL'!W35/'ING. LIBRE DISP.'!W35,"")</f>
        <v>7.8598093997004653E-2</v>
      </c>
      <c r="X65" s="8">
        <f>IFERROR('SERV. DEUDA Y PI TOTAL'!X35/'ING. LIBRE DISP.'!X35,"")</f>
        <v>7.4172201928063966E-2</v>
      </c>
      <c r="Y65" s="8">
        <f>IFERROR('SERV. DEUDA Y PI TOTAL'!Y35/'ING. LIBRE DISP.'!Y35,"")</f>
        <v>7.0904870930937197E-2</v>
      </c>
      <c r="Z65" s="8">
        <f>IFERROR('SERV. DEUDA Y PI TOTAL'!Z35/'ING. LIBRE DISP.'!Z35,"")</f>
        <v>6.6695990888199386E-2</v>
      </c>
      <c r="AA65" s="8">
        <f>IFERROR('SERV. DEUDA Y PI TOTAL'!AA35/'ING. LIBRE DISP.'!AA35,"")</f>
        <v>5.8938239063711165E-2</v>
      </c>
      <c r="AB65" s="8">
        <f>IFERROR('SERV. DEUDA Y PI TOTAL'!AB35/'ING. LIBRE DISP.'!AB35,"")</f>
        <v>6.279058316110471E-2</v>
      </c>
      <c r="AC65" s="8">
        <f>IFERROR('SERV. DEUDA Y PI TOTAL'!AC35/'ING. LIBRE DISP.'!AC35,"")</f>
        <v>6.851413078146211E-2</v>
      </c>
      <c r="AD65" s="8">
        <f>IFERROR('SERV. DEUDA Y PI TOTAL'!AD35/'ING. LIBRE DISP.'!AD35,"")</f>
        <v>6.9829445074359439E-2</v>
      </c>
      <c r="AE65" s="8">
        <f>IFERROR('SERV. DEUDA Y PI TOTAL'!AE35/'ING. LIBRE DISP.'!AE35,"")</f>
        <v>8.0656686540302738E-2</v>
      </c>
      <c r="AF65" s="8">
        <f>IFERROR('SERV. DEUDA Y PI TOTAL'!AF35/'ING. LIBRE DISP.'!AF35,"")</f>
        <v>8.8810200789791377E-2</v>
      </c>
      <c r="AG65" s="8">
        <f>IFERROR('SERV. DEUDA Y PI TOTAL'!AG35/'ING. LIBRE DISP.'!AG35,"")</f>
        <v>9.1532875791611276E-2</v>
      </c>
      <c r="AH65" s="8">
        <f>IFERROR('SERV. DEUDA Y PI TOTAL'!AH35/'ING. LIBRE DISP.'!AH35,"")</f>
        <v>9.6512299577569821E-2</v>
      </c>
      <c r="AI65" s="8">
        <f>IFERROR('SERV. DEUDA Y PI TOTAL'!AI35/'ING. LIBRE DISP.'!AI35,"")</f>
        <v>9.3528690667670153E-2</v>
      </c>
      <c r="AJ65" s="8">
        <f>IFERROR('SERV. DEUDA Y PI TOTAL'!AJ35/'ING. LIBRE DISP.'!AJ35,"")</f>
        <v>9.8893222909116854E-2</v>
      </c>
      <c r="AK65" s="8">
        <f>IFERROR('SERV. DEUDA Y PI TOTAL'!AK35/'ING. LIBRE DISP.'!AK35,"")</f>
        <v>0.1034461767692549</v>
      </c>
      <c r="AL65" s="8">
        <f>IFERROR('SERV. DEUDA Y PI TOTAL'!AF35/'ING. LIBRE DISP.'!AF35,"")</f>
        <v>8.8810200789791377E-2</v>
      </c>
      <c r="AM65" s="8">
        <f>IFERROR('SERV. DEUDA Y PI TOTAL'!AG35/'ING. LIBRE DISP.'!AG35,"")</f>
        <v>9.1532875791611276E-2</v>
      </c>
      <c r="AN65" s="8">
        <f>IFERROR('SERV. DEUDA Y PI TOTAL'!AH35/'ING. LIBRE DISP.'!AH35,"")</f>
        <v>9.6512299577569821E-2</v>
      </c>
      <c r="AO65" s="8">
        <f>IFERROR('SERV. DEUDA Y PI TOTAL'!AI35/'ING. LIBRE DISP.'!AI35,"")</f>
        <v>9.3528690667670153E-2</v>
      </c>
      <c r="AP65" s="8">
        <f>IFERROR('SERV. DEUDA Y PI TOTAL'!AJ35/'ING. LIBRE DISP.'!AJ35,"")</f>
        <v>9.8893222909116854E-2</v>
      </c>
      <c r="AQ65" s="8">
        <f>IFERROR('SERV. DEUDA Y PI TOTAL'!AK35/'ING. LIBRE DISP.'!AK35,"")</f>
        <v>0.1034461767692549</v>
      </c>
      <c r="AR65" s="8">
        <f>IFERROR('SERV. DEUDA Y PI TOTAL'!AL35/'ING. LIBRE DISP.'!AL35,"")</f>
        <v>0.10710078933676469</v>
      </c>
      <c r="AS65" s="8">
        <f>IFERROR('SERV. DEUDA Y PI TOTAL'!AM35/'ING. LIBRE DISP.'!AM35,"")</f>
        <v>0.10500671705261086</v>
      </c>
      <c r="AT65" s="8">
        <f>IFERROR('SERV. DEUDA Y PI TOTAL'!AN35/'ING. LIBRE DISP.'!AN35,"")</f>
        <v>0.10565813755583515</v>
      </c>
      <c r="AU65" s="8">
        <f>IFERROR('SERV. DEUDA Y PI TOTAL'!AO35/'ING. LIBRE DISP.'!AO35,"")</f>
        <v>0.10054929260036327</v>
      </c>
    </row>
    <row r="66" spans="1:47" x14ac:dyDescent="0.25">
      <c r="A66" s="1" t="s">
        <v>27</v>
      </c>
      <c r="B66" s="8">
        <f>IFERROR('SERV. DEUDA Y PI TOTAL'!B36/'ING. LIBRE DISP.'!B36,"")</f>
        <v>2.6231848387890722E-2</v>
      </c>
      <c r="C66" s="8">
        <f>IFERROR('SERV. DEUDA Y PI TOTAL'!C36/'ING. LIBRE DISP.'!C36,"")</f>
        <v>2.7281553398058253E-2</v>
      </c>
      <c r="D66" s="8">
        <f>IFERROR('SERV. DEUDA Y PI TOTAL'!D36/'ING. LIBRE DISP.'!D36,"")</f>
        <v>2.9941889096818674E-2</v>
      </c>
      <c r="E66" s="8">
        <f>IFERROR('SERV. DEUDA Y PI TOTAL'!E36/'ING. LIBRE DISP.'!E36,"")</f>
        <v>3.2505351187216883E-2</v>
      </c>
      <c r="F66" s="8">
        <f>IFERROR('SERV. DEUDA Y PI TOTAL'!F36/'ING. LIBRE DISP.'!F36,"")</f>
        <v>3.3530166880616177E-2</v>
      </c>
      <c r="G66" s="8">
        <f>IFERROR('SERV. DEUDA Y PI TOTAL'!G36/'ING. LIBRE DISP.'!G36,"")</f>
        <v>3.4574599260172624E-2</v>
      </c>
      <c r="H66" s="8">
        <f>IFERROR('SERV. DEUDA Y PI TOTAL'!H36/'ING. LIBRE DISP.'!H36,"")</f>
        <v>3.6500974658869395E-2</v>
      </c>
      <c r="I66" s="8">
        <f>IFERROR('SERV. DEUDA Y PI TOTAL'!I36/'ING. LIBRE DISP.'!I36,"")</f>
        <v>3.6169297461861746E-2</v>
      </c>
      <c r="J66" s="8">
        <f>IFERROR('SERV. DEUDA Y PI TOTAL'!J36/'ING. LIBRE DISP.'!J36,"")</f>
        <v>3.6558765736205263E-2</v>
      </c>
      <c r="K66" s="8">
        <f>IFERROR('SERV. DEUDA Y PI TOTAL'!K36/'ING. LIBRE DISP.'!K36,"")</f>
        <v>3.9445969882606111E-2</v>
      </c>
      <c r="L66" s="8">
        <f>IFERROR('SERV. DEUDA Y PI TOTAL'!L36/'ING. LIBRE DISP.'!L36,"")</f>
        <v>3.5765535526369741E-2</v>
      </c>
      <c r="M66" s="8">
        <f>IFERROR('SERV. DEUDA Y PI TOTAL'!M36/'ING. LIBRE DISP.'!M36,"")</f>
        <v>3.5367177894840757E-2</v>
      </c>
      <c r="N66" s="8">
        <f>IFERROR('SERV. DEUDA Y PI TOTAL'!N36/'ING. LIBRE DISP.'!N36,"")</f>
        <v>3.4407255433473616E-2</v>
      </c>
      <c r="O66" s="8">
        <f>IFERROR('SERV. DEUDA Y PI TOTAL'!O36/'ING. LIBRE DISP.'!O36,"")</f>
        <v>3.2721961398017738E-2</v>
      </c>
      <c r="P66" s="8">
        <f>IFERROR('SERV. DEUDA Y PI TOTAL'!P36/'ING. LIBRE DISP.'!P36,"")</f>
        <v>3.2710604963407018E-2</v>
      </c>
      <c r="Q66" s="8">
        <f>IFERROR('SERV. DEUDA Y PI TOTAL'!Q36/'ING. LIBRE DISP.'!Q36,"")</f>
        <v>3.436891418637112E-2</v>
      </c>
      <c r="R66" s="8">
        <f>IFERROR('SERV. DEUDA Y PI TOTAL'!R36/'ING. LIBRE DISP.'!R36,"")</f>
        <v>3.6439359587305771E-2</v>
      </c>
      <c r="S66" s="8">
        <f>IFERROR('SERV. DEUDA Y PI TOTAL'!S36/'ING. LIBRE DISP.'!S36,"")</f>
        <v>3.5605296843996569E-2</v>
      </c>
      <c r="T66" s="8">
        <f>IFERROR('SERV. DEUDA Y PI TOTAL'!T36/'ING. LIBRE DISP.'!T36,"")</f>
        <v>3.5425340624180159E-2</v>
      </c>
      <c r="U66" s="8">
        <f>IFERROR('SERV. DEUDA Y PI TOTAL'!U36/'ING. LIBRE DISP.'!U36,"")</f>
        <v>3.4327218179003201E-2</v>
      </c>
      <c r="V66" s="8">
        <f>IFERROR('SERV. DEUDA Y PI TOTAL'!V36/'ING. LIBRE DISP.'!V36,"")</f>
        <v>3.1456436344698691E-2</v>
      </c>
      <c r="W66" s="8">
        <f>IFERROR('SERV. DEUDA Y PI TOTAL'!W36/'ING. LIBRE DISP.'!W36,"")</f>
        <v>3.1617103413806101E-2</v>
      </c>
      <c r="X66" s="8">
        <f>IFERROR('SERV. DEUDA Y PI TOTAL'!X36/'ING. LIBRE DISP.'!X36,"")</f>
        <v>3.1754150844760021E-2</v>
      </c>
      <c r="Y66" s="8">
        <f>IFERROR('SERV. DEUDA Y PI TOTAL'!Y36/'ING. LIBRE DISP.'!Y36,"")</f>
        <v>3.1753956380053988E-2</v>
      </c>
      <c r="Z66" s="8">
        <f>IFERROR('SERV. DEUDA Y PI TOTAL'!Z36/'ING. LIBRE DISP.'!Z36,"")</f>
        <v>3.0577669697021238E-2</v>
      </c>
      <c r="AA66" s="8">
        <f>IFERROR('SERV. DEUDA Y PI TOTAL'!AA36/'ING. LIBRE DISP.'!AA36,"")</f>
        <v>3.0772829881093304E-2</v>
      </c>
      <c r="AB66" s="8">
        <f>IFERROR('SERV. DEUDA Y PI TOTAL'!AB36/'ING. LIBRE DISP.'!AB36,"")</f>
        <v>3.1439101486900066E-2</v>
      </c>
      <c r="AC66" s="8">
        <f>IFERROR('SERV. DEUDA Y PI TOTAL'!AC36/'ING. LIBRE DISP.'!AC36,"")</f>
        <v>3.3604291337942724E-2</v>
      </c>
      <c r="AD66" s="8">
        <f>IFERROR('SERV. DEUDA Y PI TOTAL'!AD36/'ING. LIBRE DISP.'!AD36,"")</f>
        <v>3.3940869727160108E-2</v>
      </c>
      <c r="AE66" s="8">
        <f>IFERROR('SERV. DEUDA Y PI TOTAL'!AE36/'ING. LIBRE DISP.'!AE36,"")</f>
        <v>3.4914136589433174E-2</v>
      </c>
      <c r="AF66" s="8">
        <f>IFERROR('SERV. DEUDA Y PI TOTAL'!AF36/'ING. LIBRE DISP.'!AF36,"")</f>
        <v>3.6010343218390008E-2</v>
      </c>
      <c r="AG66" s="8">
        <f>IFERROR('SERV. DEUDA Y PI TOTAL'!AG36/'ING. LIBRE DISP.'!AG36,"")</f>
        <v>3.4947667885841763E-2</v>
      </c>
      <c r="AH66" s="8">
        <f>IFERROR('SERV. DEUDA Y PI TOTAL'!AH36/'ING. LIBRE DISP.'!AH36,"")</f>
        <v>3.2437622537394663E-2</v>
      </c>
      <c r="AI66" s="8">
        <f>IFERROR('SERV. DEUDA Y PI TOTAL'!AI36/'ING. LIBRE DISP.'!AI36,"")</f>
        <v>3.2437622537394663E-2</v>
      </c>
      <c r="AJ66" s="8">
        <f>IFERROR('SERV. DEUDA Y PI TOTAL'!AJ36/'ING. LIBRE DISP.'!AJ36,"")</f>
        <v>2.9768234776178168E-2</v>
      </c>
      <c r="AK66" s="8">
        <f>IFERROR('SERV. DEUDA Y PI TOTAL'!AK36/'ING. LIBRE DISP.'!AK36,"")</f>
        <v>2.7601050311237163E-2</v>
      </c>
      <c r="AL66" s="8">
        <f>IFERROR('SERV. DEUDA Y PI TOTAL'!AF36/'ING. LIBRE DISP.'!AF36,"")</f>
        <v>3.6010343218390008E-2</v>
      </c>
      <c r="AM66" s="8">
        <f>IFERROR('SERV. DEUDA Y PI TOTAL'!AG36/'ING. LIBRE DISP.'!AG36,"")</f>
        <v>3.4947667885841763E-2</v>
      </c>
      <c r="AN66" s="8">
        <f>IFERROR('SERV. DEUDA Y PI TOTAL'!AH36/'ING. LIBRE DISP.'!AH36,"")</f>
        <v>3.2437622537394663E-2</v>
      </c>
      <c r="AO66" s="8">
        <f>IFERROR('SERV. DEUDA Y PI TOTAL'!AI36/'ING. LIBRE DISP.'!AI36,"")</f>
        <v>3.2437622537394663E-2</v>
      </c>
      <c r="AP66" s="8">
        <f>IFERROR('SERV. DEUDA Y PI TOTAL'!AJ36/'ING. LIBRE DISP.'!AJ36,"")</f>
        <v>2.9768234776178168E-2</v>
      </c>
      <c r="AQ66" s="8">
        <f>IFERROR('SERV. DEUDA Y PI TOTAL'!AK36/'ING. LIBRE DISP.'!AK36,"")</f>
        <v>2.7601050311237163E-2</v>
      </c>
      <c r="AR66" s="8">
        <f>IFERROR('SERV. DEUDA Y PI TOTAL'!AL36/'ING. LIBRE DISP.'!AL36,"")</f>
        <v>2.7088600515025523E-2</v>
      </c>
      <c r="AS66" s="8">
        <f>IFERROR('SERV. DEUDA Y PI TOTAL'!AM36/'ING. LIBRE DISP.'!AM36,"")</f>
        <v>2.7237088271201096E-2</v>
      </c>
      <c r="AT66" s="8">
        <f>IFERROR('SERV. DEUDA Y PI TOTAL'!AN36/'ING. LIBRE DISP.'!AN36,"")</f>
        <v>2.7237088271201085E-2</v>
      </c>
      <c r="AU66" s="8">
        <f>IFERROR('SERV. DEUDA Y PI TOTAL'!AO36/'ING. LIBRE DISP.'!AO36,"")</f>
        <v>2.6051134883739266E-2</v>
      </c>
    </row>
    <row r="67" spans="1:47" x14ac:dyDescent="0.25">
      <c r="A67" s="1" t="s">
        <v>28</v>
      </c>
      <c r="B67" s="8">
        <f>IFERROR('SERV. DEUDA Y PI TOTAL'!B37/'ING. LIBRE DISP.'!B37,"")</f>
        <v>6.5160009923096007E-2</v>
      </c>
      <c r="C67" s="8">
        <f>IFERROR('SERV. DEUDA Y PI TOTAL'!C37/'ING. LIBRE DISP.'!C37,"")</f>
        <v>7.0534698521046643E-2</v>
      </c>
      <c r="D67" s="8">
        <f>IFERROR('SERV. DEUDA Y PI TOTAL'!D37/'ING. LIBRE DISP.'!D37,"")</f>
        <v>6.9001591994541728E-2</v>
      </c>
      <c r="E67" s="8">
        <f>IFERROR('SERV. DEUDA Y PI TOTAL'!E37/'ING. LIBRE DISP.'!E37,"")</f>
        <v>7.1304114729928966E-2</v>
      </c>
      <c r="F67" s="8">
        <f>IFERROR('SERV. DEUDA Y PI TOTAL'!F37/'ING. LIBRE DISP.'!F37,"")</f>
        <v>7.1313672922252005E-2</v>
      </c>
      <c r="G67" s="8">
        <f>IFERROR('SERV. DEUDA Y PI TOTAL'!G37/'ING. LIBRE DISP.'!G37,"")</f>
        <v>7.5157650894427525E-2</v>
      </c>
      <c r="H67" s="8">
        <f>IFERROR('SERV. DEUDA Y PI TOTAL'!H37/'ING. LIBRE DISP.'!H37,"")</f>
        <v>7.4713857329898214E-2</v>
      </c>
      <c r="I67" s="8">
        <f>IFERROR('SERV. DEUDA Y PI TOTAL'!I37/'ING. LIBRE DISP.'!I37,"")</f>
        <v>7.3465572486620986E-2</v>
      </c>
      <c r="J67" s="8">
        <f>IFERROR('SERV. DEUDA Y PI TOTAL'!J37/'ING. LIBRE DISP.'!J37,"")</f>
        <v>7.3551563246261803E-2</v>
      </c>
      <c r="K67" s="8">
        <f>IFERROR('SERV. DEUDA Y PI TOTAL'!K37/'ING. LIBRE DISP.'!K37,"")</f>
        <v>7.3549161356687709E-2</v>
      </c>
      <c r="L67" s="8">
        <f>IFERROR('SERV. DEUDA Y PI TOTAL'!L37/'ING. LIBRE DISP.'!L37,"")</f>
        <v>6.5541812579343092E-2</v>
      </c>
      <c r="M67" s="8">
        <f>IFERROR('SERV. DEUDA Y PI TOTAL'!M37/'ING. LIBRE DISP.'!M37,"")</f>
        <v>6.3964534515516147E-2</v>
      </c>
      <c r="N67" s="8">
        <f>IFERROR('SERV. DEUDA Y PI TOTAL'!N37/'ING. LIBRE DISP.'!N37,"")</f>
        <v>6.4255494182630157E-2</v>
      </c>
      <c r="O67" s="8">
        <f>IFERROR('SERV. DEUDA Y PI TOTAL'!O37/'ING. LIBRE DISP.'!O37,"")</f>
        <v>5.9721085170651833E-2</v>
      </c>
      <c r="P67" s="8">
        <f>IFERROR('SERV. DEUDA Y PI TOTAL'!P37/'ING. LIBRE DISP.'!P37,"")</f>
        <v>5.6911330096788081E-2</v>
      </c>
      <c r="Q67" s="8">
        <f>IFERROR('SERV. DEUDA Y PI TOTAL'!Q37/'ING. LIBRE DISP.'!Q37,"")</f>
        <v>7.9858038390792876E-2</v>
      </c>
      <c r="R67" s="8">
        <f>IFERROR('SERV. DEUDA Y PI TOTAL'!R37/'ING. LIBRE DISP.'!R37,"")</f>
        <v>6.1517639355448198E-2</v>
      </c>
      <c r="S67" s="8">
        <f>IFERROR('SERV. DEUDA Y PI TOTAL'!S37/'ING. LIBRE DISP.'!S37,"")</f>
        <v>6.1016153938324089E-2</v>
      </c>
      <c r="T67" s="8">
        <f>IFERROR('SERV. DEUDA Y PI TOTAL'!T37/'ING. LIBRE DISP.'!T37,"")</f>
        <v>6.2985477115103924E-2</v>
      </c>
      <c r="U67" s="8">
        <f>IFERROR('SERV. DEUDA Y PI TOTAL'!U37/'ING. LIBRE DISP.'!U37,"")</f>
        <v>6.4065620845371138E-2</v>
      </c>
      <c r="V67" s="8">
        <f>IFERROR('SERV. DEUDA Y PI TOTAL'!V37/'ING. LIBRE DISP.'!V37,"")</f>
        <v>6.2522135607934556E-2</v>
      </c>
      <c r="W67" s="8">
        <f>IFERROR('SERV. DEUDA Y PI TOTAL'!W37/'ING. LIBRE DISP.'!W37,"")</f>
        <v>5.9678094835151414E-2</v>
      </c>
      <c r="X67" s="8">
        <f>IFERROR('SERV. DEUDA Y PI TOTAL'!X37/'ING. LIBRE DISP.'!X37,"")</f>
        <v>6.5757868176230819E-2</v>
      </c>
      <c r="Y67" s="8">
        <f>IFERROR('SERV. DEUDA Y PI TOTAL'!Y37/'ING. LIBRE DISP.'!Y37,"")</f>
        <v>6.4405075452899002E-2</v>
      </c>
      <c r="Z67" s="8">
        <f>IFERROR('SERV. DEUDA Y PI TOTAL'!Z37/'ING. LIBRE DISP.'!Z37,"")</f>
        <v>6.660742996578127E-2</v>
      </c>
      <c r="AA67" s="8">
        <f>IFERROR('SERV. DEUDA Y PI TOTAL'!AA37/'ING. LIBRE DISP.'!AA37,"")</f>
        <v>6.9515419784760474E-2</v>
      </c>
      <c r="AB67" s="8">
        <f>IFERROR('SERV. DEUDA Y PI TOTAL'!AB37/'ING. LIBRE DISP.'!AB37,"")</f>
        <v>7.6439298423575844E-2</v>
      </c>
      <c r="AC67" s="8">
        <f>IFERROR('SERV. DEUDA Y PI TOTAL'!AC37/'ING. LIBRE DISP.'!AC37,"")</f>
        <v>6.8115754826367808E-2</v>
      </c>
      <c r="AD67" s="8">
        <f>IFERROR('SERV. DEUDA Y PI TOTAL'!AD37/'ING. LIBRE DISP.'!AD37,"")</f>
        <v>6.8116598061754949E-2</v>
      </c>
      <c r="AE67" s="8">
        <f>IFERROR('SERV. DEUDA Y PI TOTAL'!AE37/'ING. LIBRE DISP.'!AE37,"")</f>
        <v>6.4824913124655242E-2</v>
      </c>
      <c r="AF67" s="8">
        <f>IFERROR('SERV. DEUDA Y PI TOTAL'!AF37/'ING. LIBRE DISP.'!AF37,"")</f>
        <v>6.138164584131562E-2</v>
      </c>
      <c r="AG67" s="8">
        <f>IFERROR('SERV. DEUDA Y PI TOTAL'!AG37/'ING. LIBRE DISP.'!AG37,"")</f>
        <v>5.382990478621786E-2</v>
      </c>
      <c r="AH67" s="8">
        <f>IFERROR('SERV. DEUDA Y PI TOTAL'!AH37/'ING. LIBRE DISP.'!AH37,"")</f>
        <v>6.4769328151052491E-2</v>
      </c>
      <c r="AI67" s="8">
        <f>IFERROR('SERV. DEUDA Y PI TOTAL'!AI37/'ING. LIBRE DISP.'!AI37,"")</f>
        <v>6.4763810935194316E-2</v>
      </c>
      <c r="AJ67" s="8">
        <f>IFERROR('SERV. DEUDA Y PI TOTAL'!AJ37/'ING. LIBRE DISP.'!AJ37,"")</f>
        <v>6.5268178258796813E-2</v>
      </c>
      <c r="AK67" s="8">
        <f>IFERROR('SERV. DEUDA Y PI TOTAL'!AK37/'ING. LIBRE DISP.'!AK37,"")</f>
        <v>6.7298372064577089E-2</v>
      </c>
      <c r="AL67" s="8">
        <f>IFERROR('SERV. DEUDA Y PI TOTAL'!AF37/'ING. LIBRE DISP.'!AF37,"")</f>
        <v>6.138164584131562E-2</v>
      </c>
      <c r="AM67" s="8">
        <f>IFERROR('SERV. DEUDA Y PI TOTAL'!AG37/'ING. LIBRE DISP.'!AG37,"")</f>
        <v>5.382990478621786E-2</v>
      </c>
      <c r="AN67" s="8">
        <f>IFERROR('SERV. DEUDA Y PI TOTAL'!AH37/'ING. LIBRE DISP.'!AH37,"")</f>
        <v>6.4769328151052491E-2</v>
      </c>
      <c r="AO67" s="8">
        <f>IFERROR('SERV. DEUDA Y PI TOTAL'!AI37/'ING. LIBRE DISP.'!AI37,"")</f>
        <v>6.4763810935194316E-2</v>
      </c>
      <c r="AP67" s="8">
        <f>IFERROR('SERV. DEUDA Y PI TOTAL'!AJ37/'ING. LIBRE DISP.'!AJ37,"")</f>
        <v>6.5268178258796813E-2</v>
      </c>
      <c r="AQ67" s="8">
        <f>IFERROR('SERV. DEUDA Y PI TOTAL'!AK37/'ING. LIBRE DISP.'!AK37,"")</f>
        <v>6.7298372064577089E-2</v>
      </c>
      <c r="AR67" s="8">
        <f>IFERROR('SERV. DEUDA Y PI TOTAL'!AL37/'ING. LIBRE DISP.'!AL37,"")</f>
        <v>6.7744613851181468E-2</v>
      </c>
      <c r="AS67" s="8">
        <f>IFERROR('SERV. DEUDA Y PI TOTAL'!AM37/'ING. LIBRE DISP.'!AM37,"")</f>
        <v>5.6135206378989909E-2</v>
      </c>
      <c r="AT67" s="8">
        <f>IFERROR('SERV. DEUDA Y PI TOTAL'!AN37/'ING. LIBRE DISP.'!AN37,"")</f>
        <v>5.6135266277414594E-2</v>
      </c>
      <c r="AU67" s="8">
        <f>IFERROR('SERV. DEUDA Y PI TOTAL'!AO37/'ING. LIBRE DISP.'!AO37,"")</f>
        <v>5.1150139071527177E-2</v>
      </c>
    </row>
    <row r="68" spans="1:47" x14ac:dyDescent="0.25">
      <c r="A68" s="1" t="s">
        <v>29</v>
      </c>
      <c r="B68" s="8">
        <f>IFERROR('SERV. DEUDA Y PI TOTAL'!B38/'ING. LIBRE DISP.'!B38,"")</f>
        <v>0.12086416033388013</v>
      </c>
      <c r="C68" s="8">
        <f>IFERROR('SERV. DEUDA Y PI TOTAL'!C38/'ING. LIBRE DISP.'!C38,"")</f>
        <v>0.1273320319256715</v>
      </c>
      <c r="D68" s="8">
        <f>IFERROR('SERV. DEUDA Y PI TOTAL'!D38/'ING. LIBRE DISP.'!D38,"")</f>
        <v>0.1323712425808922</v>
      </c>
      <c r="E68" s="8">
        <f>IFERROR('SERV. DEUDA Y PI TOTAL'!E38/'ING. LIBRE DISP.'!E38,"")</f>
        <v>0.13741591055995786</v>
      </c>
      <c r="F68" s="8">
        <f>IFERROR('SERV. DEUDA Y PI TOTAL'!F38/'ING. LIBRE DISP.'!F38,"")</f>
        <v>0.1375080851879357</v>
      </c>
      <c r="G68" s="8">
        <f>IFERROR('SERV. DEUDA Y PI TOTAL'!G38/'ING. LIBRE DISP.'!G38,"")</f>
        <v>0.13230697457429438</v>
      </c>
      <c r="H68" s="8">
        <f>IFERROR('SERV. DEUDA Y PI TOTAL'!H38/'ING. LIBRE DISP.'!H38,"")</f>
        <v>0.12412081092263136</v>
      </c>
      <c r="I68" s="8">
        <f>IFERROR('SERV. DEUDA Y PI TOTAL'!I38/'ING. LIBRE DISP.'!I38,"")</f>
        <v>0.10477533926013406</v>
      </c>
      <c r="J68" s="8">
        <f>IFERROR('SERV. DEUDA Y PI TOTAL'!J38/'ING. LIBRE DISP.'!J38,"")</f>
        <v>9.6917068023621919E-2</v>
      </c>
      <c r="K68" s="8">
        <f>IFERROR('SERV. DEUDA Y PI TOTAL'!K38/'ING. LIBRE DISP.'!K38,"")</f>
        <v>9.6816353246444151E-2</v>
      </c>
      <c r="L68" s="8">
        <f>IFERROR('SERV. DEUDA Y PI TOTAL'!L38/'ING. LIBRE DISP.'!L38,"")</f>
        <v>9.0186643186960569E-2</v>
      </c>
      <c r="M68" s="8">
        <f>IFERROR('SERV. DEUDA Y PI TOTAL'!M38/'ING. LIBRE DISP.'!M38,"")</f>
        <v>8.8252734285912612E-2</v>
      </c>
      <c r="N68" s="8">
        <f>IFERROR('SERV. DEUDA Y PI TOTAL'!N38/'ING. LIBRE DISP.'!N38,"")</f>
        <v>9.145354156040772E-2</v>
      </c>
      <c r="O68" s="8">
        <f>IFERROR('SERV. DEUDA Y PI TOTAL'!O38/'ING. LIBRE DISP.'!O38,"")</f>
        <v>8.7675623255593929E-2</v>
      </c>
      <c r="P68" s="8">
        <f>IFERROR('SERV. DEUDA Y PI TOTAL'!P38/'ING. LIBRE DISP.'!P38,"")</f>
        <v>8.7794712471853414E-2</v>
      </c>
      <c r="Q68" s="8">
        <f>IFERROR('SERV. DEUDA Y PI TOTAL'!Q38/'ING. LIBRE DISP.'!Q38,"")</f>
        <v>7.9370726981120715E-2</v>
      </c>
      <c r="R68" s="8">
        <f>IFERROR('SERV. DEUDA Y PI TOTAL'!R38/'ING. LIBRE DISP.'!R38,"")</f>
        <v>8.2577558399375292E-2</v>
      </c>
      <c r="S68" s="8">
        <f>IFERROR('SERV. DEUDA Y PI TOTAL'!S38/'ING. LIBRE DISP.'!S38,"")</f>
        <v>7.4094484470671629E-2</v>
      </c>
      <c r="T68" s="8">
        <f>IFERROR('SERV. DEUDA Y PI TOTAL'!T38/'ING. LIBRE DISP.'!T38,"")</f>
        <v>6.5636464432077601E-2</v>
      </c>
      <c r="U68" s="8">
        <f>IFERROR('SERV. DEUDA Y PI TOTAL'!U38/'ING. LIBRE DISP.'!U38,"")</f>
        <v>6.0147891383346801E-2</v>
      </c>
      <c r="V68" s="8">
        <f>IFERROR('SERV. DEUDA Y PI TOTAL'!V38/'ING. LIBRE DISP.'!V38,"")</f>
        <v>5.3026801508201361E-2</v>
      </c>
      <c r="W68" s="8">
        <f>IFERROR('SERV. DEUDA Y PI TOTAL'!W38/'ING. LIBRE DISP.'!W38,"")</f>
        <v>5.1916469559003385E-2</v>
      </c>
      <c r="X68" s="8">
        <f>IFERROR('SERV. DEUDA Y PI TOTAL'!X38/'ING. LIBRE DISP.'!X38,"")</f>
        <v>4.4317358811064085E-2</v>
      </c>
      <c r="Y68" s="8">
        <f>IFERROR('SERV. DEUDA Y PI TOTAL'!Y38/'ING. LIBRE DISP.'!Y38,"")</f>
        <v>5.3042276532657209E-2</v>
      </c>
      <c r="Z68" s="8">
        <f>IFERROR('SERV. DEUDA Y PI TOTAL'!Z38/'ING. LIBRE DISP.'!Z38,"")</f>
        <v>5.7796502743986296E-2</v>
      </c>
      <c r="AA68" s="8">
        <f>IFERROR('SERV. DEUDA Y PI TOTAL'!AA38/'ING. LIBRE DISP.'!AA38,"")</f>
        <v>6.0165860591733636E-2</v>
      </c>
      <c r="AB68" s="8">
        <f>IFERROR('SERV. DEUDA Y PI TOTAL'!AB38/'ING. LIBRE DISP.'!AB38,"")</f>
        <v>6.5111694250461788E-2</v>
      </c>
      <c r="AC68" s="8">
        <f>IFERROR('SERV. DEUDA Y PI TOTAL'!AC38/'ING. LIBRE DISP.'!AC38,"")</f>
        <v>6.8378644628688146E-2</v>
      </c>
      <c r="AD68" s="8">
        <f>IFERROR('SERV. DEUDA Y PI TOTAL'!AD38/'ING. LIBRE DISP.'!AD38,"")</f>
        <v>6.8349790574632405E-2</v>
      </c>
      <c r="AE68" s="8">
        <f>IFERROR('SERV. DEUDA Y PI TOTAL'!AE38/'ING. LIBRE DISP.'!AE38,"")</f>
        <v>7.0710626568149193E-2</v>
      </c>
      <c r="AF68" s="8">
        <f>IFERROR('SERV. DEUDA Y PI TOTAL'!AF38/'ING. LIBRE DISP.'!AF38,"")</f>
        <v>8.1105716016212789E-2</v>
      </c>
      <c r="AG68" s="8">
        <f>IFERROR('SERV. DEUDA Y PI TOTAL'!AG38/'ING. LIBRE DISP.'!AG38,"")</f>
        <v>8.1995716178241612E-2</v>
      </c>
      <c r="AH68" s="8">
        <f>IFERROR('SERV. DEUDA Y PI TOTAL'!AH38/'ING. LIBRE DISP.'!AH38,"")</f>
        <v>8.9265723112570042E-2</v>
      </c>
      <c r="AI68" s="8">
        <f>IFERROR('SERV. DEUDA Y PI TOTAL'!AI38/'ING. LIBRE DISP.'!AI38,"")</f>
        <v>8.2563401758018976E-2</v>
      </c>
      <c r="AJ68" s="8">
        <f>IFERROR('SERV. DEUDA Y PI TOTAL'!AJ38/'ING. LIBRE DISP.'!AJ38,"")</f>
        <v>8.9805218565675887E-2</v>
      </c>
      <c r="AK68" s="8">
        <f>IFERROR('SERV. DEUDA Y PI TOTAL'!AK38/'ING. LIBRE DISP.'!AK38,"")</f>
        <v>8.0908979391245875E-2</v>
      </c>
      <c r="AL68" s="8">
        <f>IFERROR('SERV. DEUDA Y PI TOTAL'!AF38/'ING. LIBRE DISP.'!AF38,"")</f>
        <v>8.1105716016212789E-2</v>
      </c>
      <c r="AM68" s="8">
        <f>IFERROR('SERV. DEUDA Y PI TOTAL'!AG38/'ING. LIBRE DISP.'!AG38,"")</f>
        <v>8.1995716178241612E-2</v>
      </c>
      <c r="AN68" s="8">
        <f>IFERROR('SERV. DEUDA Y PI TOTAL'!AH38/'ING. LIBRE DISP.'!AH38,"")</f>
        <v>8.9265723112570042E-2</v>
      </c>
      <c r="AO68" s="8">
        <f>IFERROR('SERV. DEUDA Y PI TOTAL'!AI38/'ING. LIBRE DISP.'!AI38,"")</f>
        <v>8.2563401758018976E-2</v>
      </c>
      <c r="AP68" s="8">
        <f>IFERROR('SERV. DEUDA Y PI TOTAL'!AJ38/'ING. LIBRE DISP.'!AJ38,"")</f>
        <v>8.9805218565675887E-2</v>
      </c>
      <c r="AQ68" s="8">
        <f>IFERROR('SERV. DEUDA Y PI TOTAL'!AK38/'ING. LIBRE DISP.'!AK38,"")</f>
        <v>8.0908979391245875E-2</v>
      </c>
      <c r="AR68" s="8">
        <f>IFERROR('SERV. DEUDA Y PI TOTAL'!AL38/'ING. LIBRE DISP.'!AL38,"")</f>
        <v>8.2924536637666663E-2</v>
      </c>
      <c r="AS68" s="8">
        <f>IFERROR('SERV. DEUDA Y PI TOTAL'!AM38/'ING. LIBRE DISP.'!AM38,"")</f>
        <v>7.8287579983682756E-2</v>
      </c>
      <c r="AT68" s="8">
        <f>IFERROR('SERV. DEUDA Y PI TOTAL'!AN38/'ING. LIBRE DISP.'!AN38,"")</f>
        <v>7.8962888712173843E-2</v>
      </c>
      <c r="AU68" s="8">
        <f>IFERROR('SERV. DEUDA Y PI TOTAL'!AO38/'ING. LIBRE DISP.'!AO38,"")</f>
        <v>7.2904073576152528E-2</v>
      </c>
    </row>
    <row r="69" spans="1:47" x14ac:dyDescent="0.25">
      <c r="A69" s="1" t="s">
        <v>30</v>
      </c>
      <c r="B69" s="8">
        <f>IFERROR('SERV. DEUDA Y PI TOTAL'!B39/'ING. LIBRE DISP.'!B39,"")</f>
        <v>3.6430838658617702E-2</v>
      </c>
      <c r="C69" s="8">
        <f>IFERROR('SERV. DEUDA Y PI TOTAL'!C39/'ING. LIBRE DISP.'!C39,"")</f>
        <v>3.5797303579730357E-2</v>
      </c>
      <c r="D69" s="8">
        <f>IFERROR('SERV. DEUDA Y PI TOTAL'!D39/'ING. LIBRE DISP.'!D39,"")</f>
        <v>3.6654777263413527E-2</v>
      </c>
      <c r="E69" s="8">
        <f>IFERROR('SERV. DEUDA Y PI TOTAL'!E39/'ING. LIBRE DISP.'!E39,"")</f>
        <v>3.6862688296639627E-2</v>
      </c>
      <c r="F69" s="8">
        <f>IFERROR('SERV. DEUDA Y PI TOTAL'!F39/'ING. LIBRE DISP.'!F39,"")</f>
        <v>3.7292109312037511E-2</v>
      </c>
      <c r="G69" s="8">
        <f>IFERROR('SERV. DEUDA Y PI TOTAL'!G39/'ING. LIBRE DISP.'!G39,"")</f>
        <v>3.8234247063011748E-2</v>
      </c>
      <c r="H69" s="8">
        <f>IFERROR('SERV. DEUDA Y PI TOTAL'!H39/'ING. LIBRE DISP.'!H39,"")</f>
        <v>3.8789222137563209E-2</v>
      </c>
      <c r="I69" s="8">
        <f>IFERROR('SERV. DEUDA Y PI TOTAL'!I39/'ING. LIBRE DISP.'!I39,"")</f>
        <v>3.7537371276713541E-2</v>
      </c>
      <c r="J69" s="8">
        <f>IFERROR('SERV. DEUDA Y PI TOTAL'!J39/'ING. LIBRE DISP.'!J39,"")</f>
        <v>3.7728451852771475E-2</v>
      </c>
      <c r="K69" s="8">
        <f>IFERROR('SERV. DEUDA Y PI TOTAL'!K39/'ING. LIBRE DISP.'!K39,"")</f>
        <v>3.7728451852771475E-2</v>
      </c>
      <c r="L69" s="8">
        <f>IFERROR('SERV. DEUDA Y PI TOTAL'!L39/'ING. LIBRE DISP.'!L39,"")</f>
        <v>3.7044343753181955E-2</v>
      </c>
      <c r="M69" s="8">
        <f>IFERROR('SERV. DEUDA Y PI TOTAL'!M39/'ING. LIBRE DISP.'!M39,"")</f>
        <v>3.7821686746987951E-2</v>
      </c>
      <c r="N69" s="8">
        <f>IFERROR('SERV. DEUDA Y PI TOTAL'!N39/'ING. LIBRE DISP.'!N39,"")</f>
        <v>3.9652690718298737E-2</v>
      </c>
      <c r="O69" s="8">
        <f>IFERROR('SERV. DEUDA Y PI TOTAL'!O39/'ING. LIBRE DISP.'!O39,"")</f>
        <v>4.0697377492913869E-2</v>
      </c>
      <c r="P69" s="8">
        <f>IFERROR('SERV. DEUDA Y PI TOTAL'!P39/'ING. LIBRE DISP.'!P39,"")</f>
        <v>4.0654346182924808E-2</v>
      </c>
      <c r="Q69" s="8">
        <f>IFERROR('SERV. DEUDA Y PI TOTAL'!Q39/'ING. LIBRE DISP.'!Q39,"")</f>
        <v>3.9059334027444402E-2</v>
      </c>
      <c r="R69" s="8">
        <f>IFERROR('SERV. DEUDA Y PI TOTAL'!R39/'ING. LIBRE DISP.'!R39,"")</f>
        <v>4.2216640776619081E-2</v>
      </c>
      <c r="S69" s="8">
        <f>IFERROR('SERV. DEUDA Y PI TOTAL'!S39/'ING. LIBRE DISP.'!S39,"")</f>
        <v>4.1872404620341058E-2</v>
      </c>
      <c r="T69" s="8">
        <f>IFERROR('SERV. DEUDA Y PI TOTAL'!T39/'ING. LIBRE DISP.'!T39,"")</f>
        <v>4.3744310999547717E-2</v>
      </c>
      <c r="U69" s="8">
        <f>IFERROR('SERV. DEUDA Y PI TOTAL'!U39/'ING. LIBRE DISP.'!U39,"")</f>
        <v>4.7663113363556477E-2</v>
      </c>
      <c r="V69" s="8">
        <f>IFERROR('SERV. DEUDA Y PI TOTAL'!V39/'ING. LIBRE DISP.'!V39,"")</f>
        <v>4.5637222067950463E-2</v>
      </c>
      <c r="W69" s="8">
        <f>IFERROR('SERV. DEUDA Y PI TOTAL'!W39/'ING. LIBRE DISP.'!W39,"")</f>
        <v>4.6713543812379715E-2</v>
      </c>
      <c r="X69" s="8">
        <f>IFERROR('SERV. DEUDA Y PI TOTAL'!X39/'ING. LIBRE DISP.'!X39,"")</f>
        <v>4.5592683057427065E-2</v>
      </c>
      <c r="Y69" s="8">
        <f>IFERROR('SERV. DEUDA Y PI TOTAL'!Y39/'ING. LIBRE DISP.'!Y39,"")</f>
        <v>4.5601230373482265E-2</v>
      </c>
      <c r="Z69" s="8">
        <f>IFERROR('SERV. DEUDA Y PI TOTAL'!Z39/'ING. LIBRE DISP.'!Z39,"")</f>
        <v>4.279196992460646E-2</v>
      </c>
      <c r="AA69" s="8">
        <f>IFERROR('SERV. DEUDA Y PI TOTAL'!AA39/'ING. LIBRE DISP.'!AA39,"")</f>
        <v>4.2084279978019744E-2</v>
      </c>
      <c r="AB69" s="8">
        <f>IFERROR('SERV. DEUDA Y PI TOTAL'!AB39/'ING. LIBRE DISP.'!AB39,"")</f>
        <v>4.2904471918450697E-2</v>
      </c>
      <c r="AC69" s="8">
        <f>IFERROR('SERV. DEUDA Y PI TOTAL'!AC39/'ING. LIBRE DISP.'!AC39,"")</f>
        <v>4.2788650841559236E-2</v>
      </c>
      <c r="AD69" s="8">
        <f>IFERROR('SERV. DEUDA Y PI TOTAL'!AD39/'ING. LIBRE DISP.'!AD39,"")</f>
        <v>4.2765398790423584E-2</v>
      </c>
      <c r="AE69" s="8">
        <f>IFERROR('SERV. DEUDA Y PI TOTAL'!AE39/'ING. LIBRE DISP.'!AE39,"")</f>
        <v>4.7453470419679171E-2</v>
      </c>
      <c r="AF69" s="8">
        <f>IFERROR('SERV. DEUDA Y PI TOTAL'!AF39/'ING. LIBRE DISP.'!AF39,"")</f>
        <v>4.9369306778474675E-2</v>
      </c>
      <c r="AG69" s="8">
        <f>IFERROR('SERV. DEUDA Y PI TOTAL'!AG39/'ING. LIBRE DISP.'!AG39,"")</f>
        <v>5.0496273078009128E-2</v>
      </c>
      <c r="AH69" s="8">
        <f>IFERROR('SERV. DEUDA Y PI TOTAL'!AH39/'ING. LIBRE DISP.'!AH39,"")</f>
        <v>5.4543519713677907E-2</v>
      </c>
      <c r="AI69" s="8">
        <f>IFERROR('SERV. DEUDA Y PI TOTAL'!AI39/'ING. LIBRE DISP.'!AI39,"")</f>
        <v>5.4936855875527213E-2</v>
      </c>
      <c r="AJ69" s="8">
        <f>IFERROR('SERV. DEUDA Y PI TOTAL'!AJ39/'ING. LIBRE DISP.'!AJ39,"")</f>
        <v>5.3712842766501311E-2</v>
      </c>
      <c r="AK69" s="8">
        <f>IFERROR('SERV. DEUDA Y PI TOTAL'!AK39/'ING. LIBRE DISP.'!AK39,"")</f>
        <v>5.2270711484469844E-2</v>
      </c>
      <c r="AL69" s="8">
        <f>IFERROR('SERV. DEUDA Y PI TOTAL'!AF39/'ING. LIBRE DISP.'!AF39,"")</f>
        <v>4.9369306778474675E-2</v>
      </c>
      <c r="AM69" s="8">
        <f>IFERROR('SERV. DEUDA Y PI TOTAL'!AG39/'ING. LIBRE DISP.'!AG39,"")</f>
        <v>5.0496273078009128E-2</v>
      </c>
      <c r="AN69" s="8">
        <f>IFERROR('SERV. DEUDA Y PI TOTAL'!AH39/'ING. LIBRE DISP.'!AH39,"")</f>
        <v>5.4543519713677907E-2</v>
      </c>
      <c r="AO69" s="8">
        <f>IFERROR('SERV. DEUDA Y PI TOTAL'!AI39/'ING. LIBRE DISP.'!AI39,"")</f>
        <v>5.4936855875527213E-2</v>
      </c>
      <c r="AP69" s="8">
        <f>IFERROR('SERV. DEUDA Y PI TOTAL'!AJ39/'ING. LIBRE DISP.'!AJ39,"")</f>
        <v>5.3712842766501311E-2</v>
      </c>
      <c r="AQ69" s="8">
        <f>IFERROR('SERV. DEUDA Y PI TOTAL'!AK39/'ING. LIBRE DISP.'!AK39,"")</f>
        <v>5.2270711484469844E-2</v>
      </c>
      <c r="AR69" s="8">
        <f>IFERROR('SERV. DEUDA Y PI TOTAL'!AL39/'ING. LIBRE DISP.'!AL39,"")</f>
        <v>5.3546721625032115E-2</v>
      </c>
      <c r="AS69" s="8">
        <f>IFERROR('SERV. DEUDA Y PI TOTAL'!AM39/'ING. LIBRE DISP.'!AM39,"")</f>
        <v>5.1932858947067902E-2</v>
      </c>
      <c r="AT69" s="8">
        <f>IFERROR('SERV. DEUDA Y PI TOTAL'!AN39/'ING. LIBRE DISP.'!AN39,"")</f>
        <v>5.1932776327976035E-2</v>
      </c>
      <c r="AU69" s="8">
        <f>IFERROR('SERV. DEUDA Y PI TOTAL'!AO39/'ING. LIBRE DISP.'!AO39,"")</f>
        <v>5.1667625062209836E-2</v>
      </c>
    </row>
    <row r="70" spans="1:47" x14ac:dyDescent="0.25">
      <c r="A70" s="1" t="s">
        <v>31</v>
      </c>
      <c r="B70" s="8">
        <f>IFERROR('SERV. DEUDA Y PI TOTAL'!B40/'ING. LIBRE DISP.'!B40,"")</f>
        <v>0.10046046926337132</v>
      </c>
      <c r="C70" s="8">
        <f>IFERROR('SERV. DEUDA Y PI TOTAL'!C40/'ING. LIBRE DISP.'!C40,"")</f>
        <v>9.4793497363796136E-2</v>
      </c>
      <c r="D70" s="8">
        <f>IFERROR('SERV. DEUDA Y PI TOTAL'!D40/'ING. LIBRE DISP.'!D40,"")</f>
        <v>9.0985237147942627E-2</v>
      </c>
      <c r="E70" s="8">
        <f>IFERROR('SERV. DEUDA Y PI TOTAL'!E40/'ING. LIBRE DISP.'!E40,"")</f>
        <v>8.7355163727959692E-2</v>
      </c>
      <c r="F70" s="8">
        <f>IFERROR('SERV. DEUDA Y PI TOTAL'!F40/'ING. LIBRE DISP.'!F40,"")</f>
        <v>8.7355163727959692E-2</v>
      </c>
      <c r="G70" s="8">
        <f>IFERROR('SERV. DEUDA Y PI TOTAL'!G40/'ING. LIBRE DISP.'!G40,"")</f>
        <v>7.4796138344737084E-2</v>
      </c>
      <c r="H70" s="8">
        <f>IFERROR('SERV. DEUDA Y PI TOTAL'!H40/'ING. LIBRE DISP.'!H40,"")</f>
        <v>7.579164324526888E-2</v>
      </c>
      <c r="I70" s="8">
        <f>IFERROR('SERV. DEUDA Y PI TOTAL'!I40/'ING. LIBRE DISP.'!I40,"")</f>
        <v>7.2929633155158519E-2</v>
      </c>
      <c r="J70" s="8">
        <f>IFERROR('SERV. DEUDA Y PI TOTAL'!J40/'ING. LIBRE DISP.'!J40,"")</f>
        <v>6.9617439740181974E-2</v>
      </c>
      <c r="K70" s="8">
        <f>IFERROR('SERV. DEUDA Y PI TOTAL'!K40/'ING. LIBRE DISP.'!K40,"")</f>
        <v>6.9617439740181974E-2</v>
      </c>
      <c r="L70" s="8">
        <f>IFERROR('SERV. DEUDA Y PI TOTAL'!L40/'ING. LIBRE DISP.'!L40,"")</f>
        <v>7.4438532887612416E-2</v>
      </c>
      <c r="M70" s="8">
        <f>IFERROR('SERV. DEUDA Y PI TOTAL'!M40/'ING. LIBRE DISP.'!M40,"")</f>
        <v>7.4757101878412141E-2</v>
      </c>
      <c r="N70" s="8">
        <f>IFERROR('SERV. DEUDA Y PI TOTAL'!N40/'ING. LIBRE DISP.'!N40,"")</f>
        <v>7.4737778436677671E-2</v>
      </c>
      <c r="O70" s="8">
        <f>IFERROR('SERV. DEUDA Y PI TOTAL'!O40/'ING. LIBRE DISP.'!O40,"")</f>
        <v>7.2841461617798725E-2</v>
      </c>
      <c r="P70" s="8">
        <f>IFERROR('SERV. DEUDA Y PI TOTAL'!P40/'ING. LIBRE DISP.'!P40,"")</f>
        <v>7.3499498098218943E-2</v>
      </c>
      <c r="Q70" s="8">
        <f>IFERROR('SERV. DEUDA Y PI TOTAL'!Q40/'ING. LIBRE DISP.'!Q40,"")</f>
        <v>7.0973097729408227E-2</v>
      </c>
      <c r="R70" s="8">
        <f>IFERROR('SERV. DEUDA Y PI TOTAL'!R40/'ING. LIBRE DISP.'!R40,"")</f>
        <v>7.1936343393174007E-2</v>
      </c>
      <c r="S70" s="8">
        <f>IFERROR('SERV. DEUDA Y PI TOTAL'!S40/'ING. LIBRE DISP.'!S40,"")</f>
        <v>7.2697839573875669E-2</v>
      </c>
      <c r="T70" s="8">
        <f>IFERROR('SERV. DEUDA Y PI TOTAL'!T40/'ING. LIBRE DISP.'!T40,"")</f>
        <v>6.5345728291335503E-2</v>
      </c>
      <c r="U70" s="8">
        <f>IFERROR('SERV. DEUDA Y PI TOTAL'!U40/'ING. LIBRE DISP.'!U40,"")</f>
        <v>6.4632853155934422E-2</v>
      </c>
      <c r="V70" s="8">
        <f>IFERROR('SERV. DEUDA Y PI TOTAL'!V40/'ING. LIBRE DISP.'!V40,"")</f>
        <v>5.4789274473725495E-2</v>
      </c>
      <c r="W70" s="8">
        <f>IFERROR('SERV. DEUDA Y PI TOTAL'!W40/'ING. LIBRE DISP.'!W40,"")</f>
        <v>5.1566400198809252E-2</v>
      </c>
      <c r="X70" s="8">
        <f>IFERROR('SERV. DEUDA Y PI TOTAL'!X40/'ING. LIBRE DISP.'!X40,"")</f>
        <v>5.1307130118521213E-2</v>
      </c>
      <c r="Y70" s="8">
        <f>IFERROR('SERV. DEUDA Y PI TOTAL'!Y40/'ING. LIBRE DISP.'!Y40,"")</f>
        <v>5.1307130118938962E-2</v>
      </c>
      <c r="Z70" s="8">
        <f>IFERROR('SERV. DEUDA Y PI TOTAL'!Z40/'ING. LIBRE DISP.'!Z40,"")</f>
        <v>4.6282806302752742E-2</v>
      </c>
      <c r="AA70" s="8">
        <f>IFERROR('SERV. DEUDA Y PI TOTAL'!AA40/'ING. LIBRE DISP.'!AA40,"")</f>
        <v>4.6934119333226942E-2</v>
      </c>
      <c r="AB70" s="8">
        <f>IFERROR('SERV. DEUDA Y PI TOTAL'!AB40/'ING. LIBRE DISP.'!AB40,"")</f>
        <v>4.7682047654917847E-2</v>
      </c>
      <c r="AC70" s="8">
        <f>IFERROR('SERV. DEUDA Y PI TOTAL'!AC40/'ING. LIBRE DISP.'!AC40,"")</f>
        <v>5.0173138654542933E-2</v>
      </c>
      <c r="AD70" s="8">
        <f>IFERROR('SERV. DEUDA Y PI TOTAL'!AD40/'ING. LIBRE DISP.'!AD40,"")</f>
        <v>5.0174948206995841E-2</v>
      </c>
      <c r="AE70" s="8">
        <f>IFERROR('SERV. DEUDA Y PI TOTAL'!AE40/'ING. LIBRE DISP.'!AE40,"")</f>
        <v>5.3745811073375296E-2</v>
      </c>
      <c r="AF70" s="8">
        <f>IFERROR('SERV. DEUDA Y PI TOTAL'!AF40/'ING. LIBRE DISP.'!AF40,"")</f>
        <v>6.0985966764767301E-2</v>
      </c>
      <c r="AG70" s="8">
        <f>IFERROR('SERV. DEUDA Y PI TOTAL'!AG40/'ING. LIBRE DISP.'!AG40,"")</f>
        <v>5.67311304482713E-2</v>
      </c>
      <c r="AH70" s="8">
        <f>IFERROR('SERV. DEUDA Y PI TOTAL'!AH40/'ING. LIBRE DISP.'!AH40,"")</f>
        <v>6.5703490346787033E-2</v>
      </c>
      <c r="AI70" s="8">
        <f>IFERROR('SERV. DEUDA Y PI TOTAL'!AI40/'ING. LIBRE DISP.'!AI40,"")</f>
        <v>6.5703490440351564E-2</v>
      </c>
      <c r="AJ70" s="8">
        <f>IFERROR('SERV. DEUDA Y PI TOTAL'!AJ40/'ING. LIBRE DISP.'!AJ40,"")</f>
        <v>5.9187498303482279E-2</v>
      </c>
      <c r="AK70" s="8">
        <f>IFERROR('SERV. DEUDA Y PI TOTAL'!AK40/'ING. LIBRE DISP.'!AK40,"")</f>
        <v>5.7510986983009861E-2</v>
      </c>
      <c r="AL70" s="8">
        <f>IFERROR('SERV. DEUDA Y PI TOTAL'!AF40/'ING. LIBRE DISP.'!AF40,"")</f>
        <v>6.0985966764767301E-2</v>
      </c>
      <c r="AM70" s="8">
        <f>IFERROR('SERV. DEUDA Y PI TOTAL'!AG40/'ING. LIBRE DISP.'!AG40,"")</f>
        <v>5.67311304482713E-2</v>
      </c>
      <c r="AN70" s="8">
        <f>IFERROR('SERV. DEUDA Y PI TOTAL'!AH40/'ING. LIBRE DISP.'!AH40,"")</f>
        <v>6.5703490346787033E-2</v>
      </c>
      <c r="AO70" s="8">
        <f>IFERROR('SERV. DEUDA Y PI TOTAL'!AI40/'ING. LIBRE DISP.'!AI40,"")</f>
        <v>6.5703490440351564E-2</v>
      </c>
      <c r="AP70" s="8">
        <f>IFERROR('SERV. DEUDA Y PI TOTAL'!AJ40/'ING. LIBRE DISP.'!AJ40,"")</f>
        <v>5.9187498303482279E-2</v>
      </c>
      <c r="AQ70" s="8">
        <f>IFERROR('SERV. DEUDA Y PI TOTAL'!AK40/'ING. LIBRE DISP.'!AK40,"")</f>
        <v>5.7510986983009861E-2</v>
      </c>
      <c r="AR70" s="8">
        <f>IFERROR('SERV. DEUDA Y PI TOTAL'!AL40/'ING. LIBRE DISP.'!AL40,"")</f>
        <v>6.9742707695695891E-2</v>
      </c>
      <c r="AS70" s="8">
        <f>IFERROR('SERV. DEUDA Y PI TOTAL'!AM40/'ING. LIBRE DISP.'!AM40,"")</f>
        <v>6.4276090130822E-2</v>
      </c>
      <c r="AT70" s="8">
        <f>IFERROR('SERV. DEUDA Y PI TOTAL'!AN40/'ING. LIBRE DISP.'!AN40,"")</f>
        <v>6.4276090132222269E-2</v>
      </c>
      <c r="AU70" s="8">
        <f>IFERROR('SERV. DEUDA Y PI TOTAL'!AO40/'ING. LIBRE DISP.'!AO40,"")</f>
        <v>6.8060856643402126E-2</v>
      </c>
    </row>
    <row r="72" spans="1:47" x14ac:dyDescent="0.25">
      <c r="B72" s="9">
        <f>B39</f>
        <v>2016</v>
      </c>
      <c r="C72" s="11">
        <f t="shared" ref="C72:AN72" si="2">C39</f>
        <v>42887</v>
      </c>
      <c r="D72" s="11">
        <f t="shared" si="2"/>
        <v>42979</v>
      </c>
      <c r="E72" s="11">
        <f t="shared" si="2"/>
        <v>43070</v>
      </c>
      <c r="F72" s="9">
        <f t="shared" si="2"/>
        <v>2017</v>
      </c>
      <c r="G72" s="11">
        <f t="shared" si="2"/>
        <v>43160</v>
      </c>
      <c r="H72" s="11">
        <f t="shared" si="2"/>
        <v>43252</v>
      </c>
      <c r="I72" s="11">
        <f t="shared" si="2"/>
        <v>43344</v>
      </c>
      <c r="J72" s="11">
        <f t="shared" si="2"/>
        <v>43435</v>
      </c>
      <c r="K72" s="9">
        <f t="shared" si="2"/>
        <v>2018</v>
      </c>
      <c r="L72" s="11">
        <f t="shared" si="2"/>
        <v>43525</v>
      </c>
      <c r="M72" s="11">
        <f t="shared" si="2"/>
        <v>43617</v>
      </c>
      <c r="N72" s="11">
        <f t="shared" si="2"/>
        <v>43709</v>
      </c>
      <c r="O72" s="11">
        <f t="shared" si="2"/>
        <v>43800</v>
      </c>
      <c r="P72" s="9">
        <f t="shared" si="2"/>
        <v>2019</v>
      </c>
      <c r="Q72" s="11">
        <f t="shared" si="2"/>
        <v>43891</v>
      </c>
      <c r="R72" s="11">
        <f t="shared" si="2"/>
        <v>43983</v>
      </c>
      <c r="S72" s="11">
        <f t="shared" si="2"/>
        <v>44075</v>
      </c>
      <c r="T72" s="9">
        <f t="shared" si="2"/>
        <v>2020</v>
      </c>
      <c r="U72" s="11">
        <f t="shared" si="2"/>
        <v>44256</v>
      </c>
      <c r="V72" s="11">
        <f t="shared" si="2"/>
        <v>44348</v>
      </c>
      <c r="W72" s="11">
        <f t="shared" si="2"/>
        <v>44440</v>
      </c>
      <c r="X72" s="11">
        <f t="shared" si="2"/>
        <v>44531</v>
      </c>
      <c r="Y72" s="9">
        <f t="shared" si="2"/>
        <v>2021</v>
      </c>
      <c r="Z72" s="11">
        <f t="shared" si="2"/>
        <v>44621</v>
      </c>
      <c r="AA72" s="11">
        <f t="shared" si="2"/>
        <v>44713</v>
      </c>
      <c r="AB72" s="11">
        <f t="shared" si="2"/>
        <v>44805</v>
      </c>
      <c r="AC72" s="11">
        <f t="shared" si="2"/>
        <v>44896</v>
      </c>
      <c r="AD72" s="15">
        <v>2022</v>
      </c>
      <c r="AE72" s="11">
        <f t="shared" si="2"/>
        <v>44986</v>
      </c>
      <c r="AF72" s="11">
        <f t="shared" si="2"/>
        <v>45017</v>
      </c>
      <c r="AG72" s="11">
        <f t="shared" si="2"/>
        <v>45047</v>
      </c>
      <c r="AH72" s="11">
        <f t="shared" si="2"/>
        <v>45078</v>
      </c>
      <c r="AI72" s="11">
        <f t="shared" si="2"/>
        <v>45108</v>
      </c>
      <c r="AJ72" s="11">
        <f t="shared" si="2"/>
        <v>45139</v>
      </c>
      <c r="AK72" s="11">
        <f t="shared" si="2"/>
        <v>45170</v>
      </c>
      <c r="AL72" s="11">
        <f t="shared" si="2"/>
        <v>45078</v>
      </c>
      <c r="AM72" s="11">
        <f t="shared" si="2"/>
        <v>45170</v>
      </c>
      <c r="AN72" s="11">
        <f t="shared" si="2"/>
        <v>45261</v>
      </c>
      <c r="AO72" s="20">
        <v>2023</v>
      </c>
      <c r="AP72" s="11">
        <v>45352</v>
      </c>
      <c r="AQ72" s="11">
        <v>45444</v>
      </c>
      <c r="AR72" s="11">
        <v>45536</v>
      </c>
      <c r="AS72" s="11">
        <v>45627</v>
      </c>
      <c r="AT72" s="20">
        <v>2024</v>
      </c>
      <c r="AU72" s="11">
        <v>45717</v>
      </c>
    </row>
    <row r="73" spans="1:47" x14ac:dyDescent="0.25">
      <c r="A73" s="1" t="s">
        <v>23</v>
      </c>
      <c r="B73" s="8">
        <f t="shared" ref="B73:AK73" si="3">B62</f>
        <v>0.16279748116882001</v>
      </c>
      <c r="C73" s="8">
        <f t="shared" si="3"/>
        <v>0.16270327694696413</v>
      </c>
      <c r="D73" s="8">
        <f t="shared" si="3"/>
        <v>0.15985130111524162</v>
      </c>
      <c r="E73" s="8">
        <f t="shared" si="3"/>
        <v>0.16777408637873753</v>
      </c>
      <c r="F73" s="8">
        <f t="shared" si="3"/>
        <v>0.16450787248894749</v>
      </c>
      <c r="G73" s="8">
        <f t="shared" si="3"/>
        <v>0.15808045165843332</v>
      </c>
      <c r="H73" s="8">
        <f t="shared" si="3"/>
        <v>0.15095723611824249</v>
      </c>
      <c r="I73" s="8">
        <f t="shared" si="3"/>
        <v>0.15425508987198092</v>
      </c>
      <c r="J73" s="8">
        <f t="shared" si="3"/>
        <v>0.1556234240793927</v>
      </c>
      <c r="K73" s="8">
        <f t="shared" si="3"/>
        <v>0.15592469246722016</v>
      </c>
      <c r="L73" s="8">
        <f t="shared" si="3"/>
        <v>0.1454894720155169</v>
      </c>
      <c r="M73" s="8">
        <f t="shared" si="3"/>
        <v>0.14871431971042445</v>
      </c>
      <c r="N73" s="8">
        <f t="shared" si="3"/>
        <v>0.14504183662152337</v>
      </c>
      <c r="O73" s="8">
        <f t="shared" si="3"/>
        <v>0.1398453497967542</v>
      </c>
      <c r="P73" s="8">
        <f t="shared" si="3"/>
        <v>0.14111445659081759</v>
      </c>
      <c r="Q73" s="8">
        <f t="shared" si="3"/>
        <v>0.15057047177786662</v>
      </c>
      <c r="R73" s="8">
        <f t="shared" si="3"/>
        <v>0.16933507792984043</v>
      </c>
      <c r="S73" s="8">
        <f t="shared" si="3"/>
        <v>0.16152491713523026</v>
      </c>
      <c r="T73" s="8">
        <f t="shared" si="3"/>
        <v>0.13791681088051908</v>
      </c>
      <c r="U73" s="8">
        <f t="shared" si="3"/>
        <v>0.13000075740622258</v>
      </c>
      <c r="V73" s="8">
        <f t="shared" si="3"/>
        <v>9.7731615197732644E-2</v>
      </c>
      <c r="W73" s="8">
        <f t="shared" si="3"/>
        <v>9.1383965860442881E-2</v>
      </c>
      <c r="X73" s="8">
        <f t="shared" si="3"/>
        <v>8.5652854866971148E-2</v>
      </c>
      <c r="Y73" s="8">
        <f t="shared" si="3"/>
        <v>8.2480782454658091E-2</v>
      </c>
      <c r="Z73" s="8">
        <f t="shared" si="3"/>
        <v>8.0145868329825246E-2</v>
      </c>
      <c r="AA73" s="8">
        <f t="shared" si="3"/>
        <v>7.7923249501262837E-2</v>
      </c>
      <c r="AB73" s="8">
        <f t="shared" si="3"/>
        <v>8.3756203737327145E-2</v>
      </c>
      <c r="AC73" s="8">
        <f t="shared" si="3"/>
        <v>9.0665298339300551E-2</v>
      </c>
      <c r="AD73" s="8">
        <f t="shared" si="3"/>
        <v>9.0750779725898859E-2</v>
      </c>
      <c r="AE73" s="8">
        <f t="shared" si="3"/>
        <v>9.7819879919792588E-2</v>
      </c>
      <c r="AF73" s="8">
        <f t="shared" si="3"/>
        <v>9.9398517100864961E-2</v>
      </c>
      <c r="AG73" s="8">
        <f t="shared" si="3"/>
        <v>9.5310029524285619E-2</v>
      </c>
      <c r="AH73" s="8">
        <f t="shared" si="3"/>
        <v>9.2315015048021754E-2</v>
      </c>
      <c r="AI73" s="8">
        <f t="shared" si="3"/>
        <v>9.2315015047957652E-2</v>
      </c>
      <c r="AJ73" s="8">
        <f t="shared" si="3"/>
        <v>8.8947942342853595E-2</v>
      </c>
      <c r="AK73" s="8">
        <f t="shared" si="3"/>
        <v>8.7976114017208798E-2</v>
      </c>
      <c r="AL73" s="8">
        <f>AL62</f>
        <v>9.9398517100864961E-2</v>
      </c>
      <c r="AM73" s="8">
        <f>AM62</f>
        <v>9.5310029524285619E-2</v>
      </c>
      <c r="AN73" s="8">
        <f>AN62</f>
        <v>9.2315015048021754E-2</v>
      </c>
      <c r="AO73" s="24">
        <f>AO62</f>
        <v>9.2315015047957652E-2</v>
      </c>
      <c r="AP73" s="8">
        <f t="shared" ref="AP73:AU73" si="4">AP62</f>
        <v>8.8947942342853595E-2</v>
      </c>
      <c r="AQ73" s="24">
        <f t="shared" si="4"/>
        <v>8.7976114017208798E-2</v>
      </c>
      <c r="AR73" s="8">
        <f t="shared" si="4"/>
        <v>8.8268760454854905E-2</v>
      </c>
      <c r="AS73" s="24">
        <f t="shared" si="4"/>
        <v>8.5396962644374047E-2</v>
      </c>
      <c r="AT73" s="8">
        <f t="shared" si="4"/>
        <v>8.5202028015963854E-2</v>
      </c>
      <c r="AU73" s="24">
        <f t="shared" si="4"/>
        <v>7.9244905913047683E-2</v>
      </c>
    </row>
    <row r="76" spans="1:47" x14ac:dyDescent="0.25">
      <c r="A76" s="10" t="s">
        <v>0</v>
      </c>
      <c r="B76" s="9">
        <v>2016</v>
      </c>
      <c r="C76" s="11">
        <v>42887</v>
      </c>
      <c r="D76" s="11">
        <v>42979</v>
      </c>
      <c r="E76" s="11">
        <v>43070</v>
      </c>
      <c r="F76" s="9">
        <v>2017</v>
      </c>
      <c r="G76" s="11">
        <v>43160</v>
      </c>
      <c r="H76" s="11">
        <v>43252</v>
      </c>
      <c r="I76" s="11">
        <v>43344</v>
      </c>
      <c r="J76" s="11">
        <v>43435</v>
      </c>
      <c r="K76" s="9">
        <v>2018</v>
      </c>
      <c r="L76" s="11">
        <v>43525</v>
      </c>
      <c r="M76" s="11">
        <v>43617</v>
      </c>
      <c r="N76" s="11">
        <v>43709</v>
      </c>
      <c r="O76" s="11">
        <v>43800</v>
      </c>
      <c r="P76" s="9">
        <v>2019</v>
      </c>
      <c r="Q76" s="11">
        <v>43891</v>
      </c>
      <c r="R76" s="11">
        <v>43983</v>
      </c>
      <c r="S76" s="11">
        <v>44075</v>
      </c>
      <c r="T76" s="9">
        <v>2020</v>
      </c>
      <c r="U76" s="11">
        <v>44256</v>
      </c>
      <c r="V76" s="11">
        <v>44348</v>
      </c>
      <c r="W76" s="11">
        <v>44440</v>
      </c>
      <c r="X76" s="11">
        <v>44531</v>
      </c>
      <c r="Y76" s="9">
        <v>2021</v>
      </c>
      <c r="Z76" s="11">
        <v>44621</v>
      </c>
      <c r="AA76" s="11">
        <v>44713</v>
      </c>
      <c r="AB76" s="11">
        <v>44805</v>
      </c>
      <c r="AC76" s="11">
        <v>44896</v>
      </c>
      <c r="AD76" s="15">
        <v>2022</v>
      </c>
      <c r="AE76" s="11">
        <v>44986</v>
      </c>
      <c r="AF76" s="11">
        <v>45017</v>
      </c>
      <c r="AG76" s="11">
        <v>45047</v>
      </c>
      <c r="AH76" s="11">
        <v>45078</v>
      </c>
      <c r="AI76" s="11">
        <v>45108</v>
      </c>
      <c r="AJ76" s="11">
        <v>45139</v>
      </c>
      <c r="AK76" s="11">
        <v>45170</v>
      </c>
      <c r="AL76" s="11">
        <v>45078</v>
      </c>
      <c r="AM76" s="11">
        <v>45170</v>
      </c>
      <c r="AN76" s="11">
        <v>45261</v>
      </c>
      <c r="AO76" s="20">
        <v>2023</v>
      </c>
      <c r="AP76" s="11">
        <v>45352</v>
      </c>
      <c r="AQ76" s="11">
        <v>45444</v>
      </c>
      <c r="AR76" s="11">
        <v>45536</v>
      </c>
      <c r="AS76" s="11">
        <v>45627</v>
      </c>
      <c r="AT76" s="20">
        <v>2024</v>
      </c>
      <c r="AU76" s="11">
        <v>45717</v>
      </c>
    </row>
    <row r="77" spans="1:47" x14ac:dyDescent="0.25">
      <c r="A77" s="1" t="s">
        <v>1</v>
      </c>
      <c r="B77" s="8">
        <f>IFERROR('OCPyPC TOTAL'!B10/'INGRESOS TOTALES'!B10,"")</f>
        <v>5.4137738715695138E-3</v>
      </c>
      <c r="C77" s="8">
        <f>IFERROR('OCPyPC TOTAL'!C10/'INGRESOS TOTALES'!C10,"")</f>
        <v>5.2462974139932212E-3</v>
      </c>
      <c r="D77" s="8">
        <f>IFERROR('OCPyPC TOTAL'!D10/'INGRESOS TOTALES'!D10,"")</f>
        <v>5.2761167780513542E-3</v>
      </c>
      <c r="E77" s="8">
        <f>IFERROR('OCPyPC TOTAL'!E10/'INGRESOS TOTALES'!E10,"")</f>
        <v>-7.4047350620067648E-2</v>
      </c>
      <c r="F77" s="8">
        <f>IFERROR('OCPyPC TOTAL'!F10/'INGRESOS TOTALES'!F10,"")</f>
        <v>-7.4047350620067648E-2</v>
      </c>
      <c r="G77" s="8">
        <f>IFERROR('OCPyPC TOTAL'!G10/'INGRESOS TOTALES'!G10,"")</f>
        <v>-0.11646081293509994</v>
      </c>
      <c r="H77" s="8">
        <f>IFERROR('OCPyPC TOTAL'!H10/'INGRESOS TOTALES'!H10,"")</f>
        <v>-0.11778170428078066</v>
      </c>
      <c r="I77" s="8">
        <f>IFERROR('OCPyPC TOTAL'!I10/'INGRESOS TOTALES'!I10,"")</f>
        <v>-0.13492956759135571</v>
      </c>
      <c r="J77" s="8">
        <f>IFERROR('OCPyPC TOTAL'!J10/'INGRESOS TOTALES'!J10,"")</f>
        <v>-8.3892889549587804E-2</v>
      </c>
      <c r="K77" s="8">
        <f>IFERROR('OCPyPC TOTAL'!K10/'INGRESOS TOTALES'!K10,"")</f>
        <v>-8.3892889549587804E-2</v>
      </c>
      <c r="L77" s="8">
        <f>IFERROR('OCPyPC TOTAL'!L10/'INGRESOS TOTALES'!L10,"")</f>
        <v>-0.12203888127818739</v>
      </c>
      <c r="M77" s="8">
        <f>IFERROR('OCPyPC TOTAL'!M10/'INGRESOS TOTALES'!M10,"")</f>
        <v>-0.14974492101177223</v>
      </c>
      <c r="N77" s="8">
        <f>IFERROR('OCPyPC TOTAL'!N10/'INGRESOS TOTALES'!N10,"")</f>
        <v>-9.9865686646121402E-2</v>
      </c>
      <c r="O77" s="8">
        <f>IFERROR('OCPyPC TOTAL'!O10/'INGRESOS TOTALES'!O10,"")</f>
        <v>-5.8193855384297097E-2</v>
      </c>
      <c r="P77" s="8">
        <f>IFERROR('OCPyPC TOTAL'!P10/'INGRESOS TOTALES'!P10,"")</f>
        <v>-5.8194404221119843E-2</v>
      </c>
      <c r="Q77" s="8">
        <f>IFERROR('OCPyPC TOTAL'!Q10/'INGRESOS TOTALES'!Q10,"")</f>
        <v>-0.10114112240367654</v>
      </c>
      <c r="R77" s="8">
        <f>IFERROR('OCPyPC TOTAL'!R10/'INGRESOS TOTALES'!R10,"")</f>
        <v>-0.10493532963087192</v>
      </c>
      <c r="S77" s="8">
        <f>IFERROR('OCPyPC TOTAL'!S10/'INGRESOS TOTALES'!S10,"")</f>
        <v>-0.11762333844443137</v>
      </c>
      <c r="T77" s="8">
        <f>IFERROR('OCPyPC TOTAL'!T10/'INGRESOS TOTALES'!T10,"")</f>
        <v>-8.8268977927750417E-2</v>
      </c>
      <c r="U77" s="8">
        <f>IFERROR('OCPyPC TOTAL'!U10/'INGRESOS TOTALES'!U10,"")</f>
        <v>-0.13852843581146401</v>
      </c>
      <c r="V77" s="8">
        <f>IFERROR('OCPyPC TOTAL'!V10/'INGRESOS TOTALES'!V10,"")</f>
        <v>-0.14861021821475731</v>
      </c>
      <c r="W77" s="8">
        <f>IFERROR('OCPyPC TOTAL'!W10/'INGRESOS TOTALES'!W10,"")</f>
        <v>-0.13951468354117244</v>
      </c>
      <c r="X77" s="8">
        <f>IFERROR('OCPyPC TOTAL'!X10/'INGRESOS TOTALES'!X10,"")</f>
        <v>-8.1963530488609243E-2</v>
      </c>
      <c r="Y77" s="8">
        <f>IFERROR('OCPyPC TOTAL'!Y10/'INGRESOS TOTALES'!Y10,"")</f>
        <v>-8.1963530488609229E-2</v>
      </c>
      <c r="Z77" s="8">
        <f>IFERROR('OCPyPC TOTAL'!Z10/'INGRESOS TOTALES'!Z10,"")</f>
        <v>-9.3205097231183018E-2</v>
      </c>
      <c r="AA77" s="8">
        <f>IFERROR('OCPyPC TOTAL'!AA10/'INGRESOS TOTALES'!AA10,"")</f>
        <v>-0.12214820658437461</v>
      </c>
      <c r="AB77" s="8">
        <f>IFERROR('OCPyPC TOTAL'!AB10/'INGRESOS TOTALES'!AB10,"")</f>
        <v>-9.2734113011417985E-2</v>
      </c>
      <c r="AC77" s="8">
        <f>IFERROR('OCPyPC TOTAL'!AC10/'INGRESOS TOTALES'!AC10,"")</f>
        <v>-7.1566914705570542E-2</v>
      </c>
      <c r="AD77" s="8">
        <f>IFERROR('OCPyPC TOTAL'!AD10/'INGRESOS TOTALES'!AD10,"")</f>
        <v>-7.1566914705570528E-2</v>
      </c>
      <c r="AE77" s="8">
        <f>IFERROR('OCPyPC TOTAL'!AE10/'INGRESOS TOTALES'!AE10,"")</f>
        <v>-7.1654512792348857E-2</v>
      </c>
      <c r="AF77" s="8">
        <f>IFERROR('OCPyPC TOTAL'!AF10/'INGRESOS TOTALES'!AF10,"")</f>
        <v>-9.4822457556828624E-2</v>
      </c>
      <c r="AG77" s="8">
        <f>IFERROR('OCPyPC TOTAL'!AG10/'INGRESOS TOTALES'!AG10,"")</f>
        <v>-9.7226821493853963E-2</v>
      </c>
      <c r="AH77" s="8">
        <f>IFERROR('OCPyPC TOTAL'!AH10/'INGRESOS TOTALES'!AH10,"")</f>
        <v>-3.2469946388120563E-2</v>
      </c>
      <c r="AI77" s="8">
        <f>IFERROR('OCPyPC TOTAL'!AI10/'INGRESOS TOTALES'!AI10,"")</f>
        <v>-3.2469946389147568E-2</v>
      </c>
      <c r="AJ77" s="8">
        <f>IFERROR('OCPyPC TOTAL'!AJ10/'INGRESOS TOTALES'!AJ10,"")</f>
        <v>-4.6550252037000639E-2</v>
      </c>
      <c r="AK77" s="8">
        <f>IFERROR('OCPyPC TOTAL'!AK10/'INGRESOS TOTALES'!AK10,"")</f>
        <v>-4.7879380347931301E-2</v>
      </c>
      <c r="AL77" s="8">
        <f>IFERROR('OCPyPC TOTAL'!AF10/'INGRESOS TOTALES'!AF10,"")</f>
        <v>-9.4822457556828624E-2</v>
      </c>
      <c r="AM77" s="8">
        <f>IFERROR('OCPyPC TOTAL'!AG10/'INGRESOS TOTALES'!AG10,"")</f>
        <v>-9.7226821493853963E-2</v>
      </c>
      <c r="AN77" s="8">
        <f>IFERROR('OCPyPC TOTAL'!AH10/'INGRESOS TOTALES'!AH10,"")</f>
        <v>-3.2469946388120563E-2</v>
      </c>
      <c r="AO77" s="8">
        <f>IFERROR('OCPyPC TOTAL'!AI10/'INGRESOS TOTALES'!AI10,"")</f>
        <v>-3.2469946389147568E-2</v>
      </c>
      <c r="AP77" s="8">
        <f>IFERROR('OCPyPC TOTAL'!AJ10/'INGRESOS TOTALES'!AJ10,"")</f>
        <v>-4.6550252037000639E-2</v>
      </c>
      <c r="AQ77" s="8">
        <f>IFERROR('OCPyPC TOTAL'!AK10/'INGRESOS TOTALES'!AK10,"")</f>
        <v>-4.7879380347931301E-2</v>
      </c>
      <c r="AR77" s="8">
        <f>IFERROR('OCPyPC TOTAL'!AL10/'INGRESOS TOTALES'!AL10,"")</f>
        <v>-4.776251875560935E-2</v>
      </c>
      <c r="AS77" s="8">
        <f>IFERROR('OCPyPC TOTAL'!AM10/'INGRESOS TOTALES'!AM10,"")</f>
        <v>-1.4702147152061192E-2</v>
      </c>
      <c r="AT77" s="8">
        <f>IFERROR('OCPyPC TOTAL'!AN10/'INGRESOS TOTALES'!AN10,"")</f>
        <v>-1.4702147152163366E-2</v>
      </c>
      <c r="AU77" s="8">
        <f>IFERROR('OCPyPC TOTAL'!AO10/'INGRESOS TOTALES'!AO10,"")</f>
        <v>-2.4957660214969733E-2</v>
      </c>
    </row>
    <row r="78" spans="1:47" x14ac:dyDescent="0.25">
      <c r="A78" s="1" t="s">
        <v>2</v>
      </c>
      <c r="B78" s="8">
        <f>IFERROR('OCPyPC TOTAL'!B11/'INGRESOS TOTALES'!B11,"")</f>
        <v>0.11823925952536929</v>
      </c>
      <c r="C78" s="8">
        <f>IFERROR('OCPyPC TOTAL'!C11/'INGRESOS TOTALES'!C11,"")</f>
        <v>7.2540874583069015E-2</v>
      </c>
      <c r="D78" s="8">
        <f>IFERROR('OCPyPC TOTAL'!D11/'INGRESOS TOTALES'!D11,"")</f>
        <v>6.0587737332204621E-2</v>
      </c>
      <c r="E78" s="8">
        <f>IFERROR('OCPyPC TOTAL'!E11/'INGRESOS TOTALES'!E11,"")</f>
        <v>0.10131966840116337</v>
      </c>
      <c r="F78" s="8">
        <f>IFERROR('OCPyPC TOTAL'!F11/'INGRESOS TOTALES'!F11,"")</f>
        <v>0.10079698148076849</v>
      </c>
      <c r="G78" s="8">
        <f>IFERROR('OCPyPC TOTAL'!G11/'INGRESOS TOTALES'!G11,"")</f>
        <v>9.3797077432961742E-2</v>
      </c>
      <c r="H78" s="8">
        <f>IFERROR('OCPyPC TOTAL'!H11/'INGRESOS TOTALES'!H11,"")</f>
        <v>8.8177137740635722E-2</v>
      </c>
      <c r="I78" s="8">
        <f>IFERROR('OCPyPC TOTAL'!I11/'INGRESOS TOTALES'!I11,"")</f>
        <v>6.3676220193670821E-2</v>
      </c>
      <c r="J78" s="8">
        <f>IFERROR('OCPyPC TOTAL'!J11/'INGRESOS TOTALES'!J11,"")</f>
        <v>9.6583506973775601E-2</v>
      </c>
      <c r="K78" s="8">
        <f>IFERROR('OCPyPC TOTAL'!K11/'INGRESOS TOTALES'!K11,"")</f>
        <v>6.7444595989117659E-2</v>
      </c>
      <c r="L78" s="8">
        <f>IFERROR('OCPyPC TOTAL'!L11/'INGRESOS TOTALES'!L11,"")</f>
        <v>9.3245888322029208E-2</v>
      </c>
      <c r="M78" s="8">
        <f>IFERROR('OCPyPC TOTAL'!M11/'INGRESOS TOTALES'!M11,"")</f>
        <v>7.2552389068282735E-2</v>
      </c>
      <c r="N78" s="8">
        <f>IFERROR('OCPyPC TOTAL'!N11/'INGRESOS TOTALES'!N11,"")</f>
        <v>3.5084157523421818E-2</v>
      </c>
      <c r="O78" s="8">
        <f>IFERROR('OCPyPC TOTAL'!O11/'INGRESOS TOTALES'!O11,"")</f>
        <v>6.9126715216291532E-2</v>
      </c>
      <c r="P78" s="8">
        <f>IFERROR('OCPyPC TOTAL'!P11/'INGRESOS TOTALES'!P11,"")</f>
        <v>6.709693206353394E-2</v>
      </c>
      <c r="Q78" s="8">
        <f>IFERROR('OCPyPC TOTAL'!Q11/'INGRESOS TOTALES'!Q11,"")</f>
        <v>6.6724169906326875E-2</v>
      </c>
      <c r="R78" s="8">
        <f>IFERROR('OCPyPC TOTAL'!R11/'INGRESOS TOTALES'!R11,"")</f>
        <v>4.5232505987444924E-2</v>
      </c>
      <c r="S78" s="8">
        <f>IFERROR('OCPyPC TOTAL'!S11/'INGRESOS TOTALES'!S11,"")</f>
        <v>3.9633695932651682E-2</v>
      </c>
      <c r="T78" s="8">
        <f>IFERROR('OCPyPC TOTAL'!T11/'INGRESOS TOTALES'!T11,"")</f>
        <v>6.4140119902157205E-2</v>
      </c>
      <c r="U78" s="8">
        <f>IFERROR('OCPyPC TOTAL'!U11/'INGRESOS TOTALES'!U11,"")</f>
        <v>8.4659285616156835E-2</v>
      </c>
      <c r="V78" s="8">
        <f>IFERROR('OCPyPC TOTAL'!V11/'INGRESOS TOTALES'!V11,"")</f>
        <v>3.6164097673129753E-2</v>
      </c>
      <c r="W78" s="8">
        <f>IFERROR('OCPyPC TOTAL'!W11/'INGRESOS TOTALES'!W11,"")</f>
        <v>-3.1235081253841911E-2</v>
      </c>
      <c r="X78" s="8">
        <f>IFERROR('OCPyPC TOTAL'!X11/'INGRESOS TOTALES'!X11,"")</f>
        <v>2.4617499874998051E-2</v>
      </c>
      <c r="Y78" s="8">
        <f>IFERROR('OCPyPC TOTAL'!Y11/'INGRESOS TOTALES'!Y11,"")</f>
        <v>2.1904004714626651E-2</v>
      </c>
      <c r="Z78" s="8">
        <f>IFERROR('OCPyPC TOTAL'!Z11/'INGRESOS TOTALES'!Z11,"")</f>
        <v>1.5200215169155078E-2</v>
      </c>
      <c r="AA78" s="8">
        <f>IFERROR('OCPyPC TOTAL'!AA11/'INGRESOS TOTALES'!AA11,"")</f>
        <v>-1.2949670300866064E-4</v>
      </c>
      <c r="AB78" s="8">
        <f>IFERROR('OCPyPC TOTAL'!AB11/'INGRESOS TOTALES'!AB11,"")</f>
        <v>-2.1384399759071158E-2</v>
      </c>
      <c r="AC78" s="8">
        <f>IFERROR('OCPyPC TOTAL'!AC11/'INGRESOS TOTALES'!AC11,"")</f>
        <v>2.4188751826409601E-3</v>
      </c>
      <c r="AD78" s="8">
        <f>IFERROR('OCPyPC TOTAL'!AD11/'INGRESOS TOTALES'!AD11,"")</f>
        <v>1.2174949769108113E-3</v>
      </c>
      <c r="AE78" s="8">
        <f>IFERROR('OCPyPC TOTAL'!AE11/'INGRESOS TOTALES'!AE11,"")</f>
        <v>-1.4074550156383525E-3</v>
      </c>
      <c r="AF78" s="8">
        <f>IFERROR('OCPyPC TOTAL'!AF11/'INGRESOS TOTALES'!AF11,"")</f>
        <v>-1.6199393193941657E-2</v>
      </c>
      <c r="AG78" s="8">
        <f>IFERROR('OCPyPC TOTAL'!AG11/'INGRESOS TOTALES'!AG11,"")</f>
        <v>-4.0139940828565097E-2</v>
      </c>
      <c r="AH78" s="8">
        <f>IFERROR('OCPyPC TOTAL'!AH11/'INGRESOS TOTALES'!AH11,"")</f>
        <v>3.8902055381914054E-2</v>
      </c>
      <c r="AI78" s="8">
        <f>IFERROR('OCPyPC TOTAL'!AI11/'INGRESOS TOTALES'!AI11,"")</f>
        <v>1.4433732163283005E-2</v>
      </c>
      <c r="AJ78" s="8">
        <f>IFERROR('OCPyPC TOTAL'!AJ11/'INGRESOS TOTALES'!AJ11,"")</f>
        <v>5.1940761749283398E-3</v>
      </c>
      <c r="AK78" s="8">
        <f>IFERROR('OCPyPC TOTAL'!AK11/'INGRESOS TOTALES'!AK11,"")</f>
        <v>1.2757265959600375E-2</v>
      </c>
      <c r="AL78" s="8">
        <f>IFERROR('OCPyPC TOTAL'!AF11/'INGRESOS TOTALES'!AF11,"")</f>
        <v>-1.6199393193941657E-2</v>
      </c>
      <c r="AM78" s="8">
        <f>IFERROR('OCPyPC TOTAL'!AG11/'INGRESOS TOTALES'!AG11,"")</f>
        <v>-4.0139940828565097E-2</v>
      </c>
      <c r="AN78" s="8">
        <f>IFERROR('OCPyPC TOTAL'!AH11/'INGRESOS TOTALES'!AH11,"")</f>
        <v>3.8902055381914054E-2</v>
      </c>
      <c r="AO78" s="8">
        <f>IFERROR('OCPyPC TOTAL'!AI11/'INGRESOS TOTALES'!AI11,"")</f>
        <v>1.4433732163283005E-2</v>
      </c>
      <c r="AP78" s="8">
        <f>IFERROR('OCPyPC TOTAL'!AJ11/'INGRESOS TOTALES'!AJ11,"")</f>
        <v>5.1940761749283398E-3</v>
      </c>
      <c r="AQ78" s="8">
        <f>IFERROR('OCPyPC TOTAL'!AK11/'INGRESOS TOTALES'!AK11,"")</f>
        <v>1.2757265959600375E-2</v>
      </c>
      <c r="AR78" s="8">
        <f>IFERROR('OCPyPC TOTAL'!AL11/'INGRESOS TOTALES'!AL11,"")</f>
        <v>-1.7825809015200891E-2</v>
      </c>
      <c r="AS78" s="8">
        <f>IFERROR('OCPyPC TOTAL'!AM11/'INGRESOS TOTALES'!AM11,"")</f>
        <v>1.7301969791965632E-2</v>
      </c>
      <c r="AT78" s="8">
        <f>IFERROR('OCPyPC TOTAL'!AN11/'INGRESOS TOTALES'!AN11,"")</f>
        <v>1.7680881991614682E-2</v>
      </c>
      <c r="AU78" s="8">
        <f>IFERROR('OCPyPC TOTAL'!AO11/'INGRESOS TOTALES'!AO11,"")</f>
        <v>3.6227162365777645E-3</v>
      </c>
    </row>
    <row r="79" spans="1:47" x14ac:dyDescent="0.25">
      <c r="A79" s="1" t="s">
        <v>3</v>
      </c>
      <c r="B79" s="8">
        <f>IFERROR('OCPyPC TOTAL'!B12/'INGRESOS TOTALES'!B12,"")</f>
        <v>6.9340821755838014E-2</v>
      </c>
      <c r="C79" s="8">
        <f>IFERROR('OCPyPC TOTAL'!C12/'INGRESOS TOTALES'!C12,"")</f>
        <v>5.7214219330855021E-2</v>
      </c>
      <c r="D79" s="8">
        <f>IFERROR('OCPyPC TOTAL'!D12/'INGRESOS TOTALES'!D12,"")</f>
        <v>6.4156764168190134E-2</v>
      </c>
      <c r="E79" s="8">
        <f>IFERROR('OCPyPC TOTAL'!E12/'INGRESOS TOTALES'!E12,"")</f>
        <v>-4.3287037037037034E-2</v>
      </c>
      <c r="F79" s="8">
        <f>IFERROR('OCPyPC TOTAL'!F12/'INGRESOS TOTALES'!F12,"")</f>
        <v>-4.3287037037037034E-2</v>
      </c>
      <c r="G79" s="8">
        <f>IFERROR('OCPyPC TOTAL'!G12/'INGRESOS TOTALES'!G12,"")</f>
        <v>-6.1634506242905791E-2</v>
      </c>
      <c r="H79" s="8">
        <f>IFERROR('OCPyPC TOTAL'!H12/'INGRESOS TOTALES'!H12,"")</f>
        <v>-2.9061862678450033E-2</v>
      </c>
      <c r="I79" s="8">
        <f>IFERROR('OCPyPC TOTAL'!I12/'INGRESOS TOTALES'!I12,"")</f>
        <v>-3.9427498571467441E-2</v>
      </c>
      <c r="J79" s="8">
        <f>IFERROR('OCPyPC TOTAL'!J12/'INGRESOS TOTALES'!J12,"")</f>
        <v>-1.6046649748933644E-2</v>
      </c>
      <c r="K79" s="8">
        <f>IFERROR('OCPyPC TOTAL'!K12/'INGRESOS TOTALES'!K12,"")</f>
        <v>-1.6046649748933644E-2</v>
      </c>
      <c r="L79" s="8">
        <f>IFERROR('OCPyPC TOTAL'!L12/'INGRESOS TOTALES'!L12,"")</f>
        <v>-3.5311096856959594E-2</v>
      </c>
      <c r="M79" s="8">
        <f>IFERROR('OCPyPC TOTAL'!M12/'INGRESOS TOTALES'!M12,"")</f>
        <v>-4.5307392175471896E-2</v>
      </c>
      <c r="N79" s="8">
        <f>IFERROR('OCPyPC TOTAL'!N12/'INGRESOS TOTALES'!N12,"")</f>
        <v>-4.4511026533862394E-2</v>
      </c>
      <c r="O79" s="8">
        <f>IFERROR('OCPyPC TOTAL'!O12/'INGRESOS TOTALES'!O12,"")</f>
        <v>-1.0826782444714887E-2</v>
      </c>
      <c r="P79" s="8">
        <f>IFERROR('OCPyPC TOTAL'!P12/'INGRESOS TOTALES'!P12,"")</f>
        <v>-1.0825430174518093E-2</v>
      </c>
      <c r="Q79" s="8">
        <f>IFERROR('OCPyPC TOTAL'!Q12/'INGRESOS TOTALES'!Q12,"")</f>
        <v>-1.9876091485067297E-2</v>
      </c>
      <c r="R79" s="8">
        <f>IFERROR('OCPyPC TOTAL'!R12/'INGRESOS TOTALES'!R12,"")</f>
        <v>-3.9474797100714831E-2</v>
      </c>
      <c r="S79" s="8">
        <f>IFERROR('OCPyPC TOTAL'!S12/'INGRESOS TOTALES'!S12,"")</f>
        <v>-2.9088523594482808E-2</v>
      </c>
      <c r="T79" s="8">
        <f>IFERROR('OCPyPC TOTAL'!T12/'INGRESOS TOTALES'!T12,"")</f>
        <v>1.9603884416912406E-2</v>
      </c>
      <c r="U79" s="8">
        <f>IFERROR('OCPyPC TOTAL'!U12/'INGRESOS TOTALES'!U12,"")</f>
        <v>-8.3619638963285062E-3</v>
      </c>
      <c r="V79" s="8">
        <f>IFERROR('OCPyPC TOTAL'!V12/'INGRESOS TOTALES'!V12,"")</f>
        <v>-2.2919123856987453E-2</v>
      </c>
      <c r="W79" s="8">
        <f>IFERROR('OCPyPC TOTAL'!W12/'INGRESOS TOTALES'!W12,"")</f>
        <v>-4.3342764288614444E-2</v>
      </c>
      <c r="X79" s="8">
        <f>IFERROR('OCPyPC TOTAL'!X12/'INGRESOS TOTALES'!X12,"")</f>
        <v>-1.3115823704743101E-2</v>
      </c>
      <c r="Y79" s="8">
        <f>IFERROR('OCPyPC TOTAL'!Y12/'INGRESOS TOTALES'!Y12,"")</f>
        <v>-1.3115823704743101E-2</v>
      </c>
      <c r="Z79" s="8">
        <f>IFERROR('OCPyPC TOTAL'!Z12/'INGRESOS TOTALES'!Z12,"")</f>
        <v>-5.7638176019970032E-2</v>
      </c>
      <c r="AA79" s="8">
        <f>IFERROR('OCPyPC TOTAL'!AA12/'INGRESOS TOTALES'!AA12,"")</f>
        <v>-0.10015312392273927</v>
      </c>
      <c r="AB79" s="8">
        <f>IFERROR('OCPyPC TOTAL'!AB12/'INGRESOS TOTALES'!AB12,"")</f>
        <v>-0.10442627687295854</v>
      </c>
      <c r="AC79" s="8">
        <f>IFERROR('OCPyPC TOTAL'!AC12/'INGRESOS TOTALES'!AC12,"")</f>
        <v>-6.1450833936052961E-2</v>
      </c>
      <c r="AD79" s="8">
        <f>IFERROR('OCPyPC TOTAL'!AD12/'INGRESOS TOTALES'!AD12,"")</f>
        <v>-6.3743983748510508E-2</v>
      </c>
      <c r="AE79" s="8">
        <f>IFERROR('OCPyPC TOTAL'!AE12/'INGRESOS TOTALES'!AE12,"")</f>
        <v>-9.2109050405069615E-2</v>
      </c>
      <c r="AF79" s="8">
        <f>IFERROR('OCPyPC TOTAL'!AF12/'INGRESOS TOTALES'!AF12,"")</f>
        <v>-0.14694274545373431</v>
      </c>
      <c r="AG79" s="8">
        <f>IFERROR('OCPyPC TOTAL'!AG12/'INGRESOS TOTALES'!AG12,"")</f>
        <v>-0.13852735013829257</v>
      </c>
      <c r="AH79" s="8">
        <f>IFERROR('OCPyPC TOTAL'!AH12/'INGRESOS TOTALES'!AH12,"")</f>
        <v>-0.11493776773624137</v>
      </c>
      <c r="AI79" s="8">
        <f>IFERROR('OCPyPC TOTAL'!AI12/'INGRESOS TOTALES'!AI12,"")</f>
        <v>-9.1224288427884659E-2</v>
      </c>
      <c r="AJ79" s="8">
        <f>IFERROR('OCPyPC TOTAL'!AJ12/'INGRESOS TOTALES'!AJ12,"")</f>
        <v>-0.12935553110084722</v>
      </c>
      <c r="AK79" s="8">
        <f>IFERROR('OCPyPC TOTAL'!AK12/'INGRESOS TOTALES'!AK12,"")</f>
        <v>-0.1371477196824793</v>
      </c>
      <c r="AL79" s="8">
        <f>IFERROR('OCPyPC TOTAL'!AF12/'INGRESOS TOTALES'!AF12,"")</f>
        <v>-0.14694274545373431</v>
      </c>
      <c r="AM79" s="8">
        <f>IFERROR('OCPyPC TOTAL'!AG12/'INGRESOS TOTALES'!AG12,"")</f>
        <v>-0.13852735013829257</v>
      </c>
      <c r="AN79" s="8">
        <f>IFERROR('OCPyPC TOTAL'!AH12/'INGRESOS TOTALES'!AH12,"")</f>
        <v>-0.11493776773624137</v>
      </c>
      <c r="AO79" s="8">
        <f>IFERROR('OCPyPC TOTAL'!AI12/'INGRESOS TOTALES'!AI12,"")</f>
        <v>-9.1224288427884659E-2</v>
      </c>
      <c r="AP79" s="8">
        <f>IFERROR('OCPyPC TOTAL'!AJ12/'INGRESOS TOTALES'!AJ12,"")</f>
        <v>-0.12935553110084722</v>
      </c>
      <c r="AQ79" s="8">
        <f>IFERROR('OCPyPC TOTAL'!AK12/'INGRESOS TOTALES'!AK12,"")</f>
        <v>-0.1371477196824793</v>
      </c>
      <c r="AR79" s="8">
        <f>IFERROR('OCPyPC TOTAL'!AL12/'INGRESOS TOTALES'!AL12,"")</f>
        <v>-0.1381993941392779</v>
      </c>
      <c r="AS79" s="8">
        <f>IFERROR('OCPyPC TOTAL'!AM12/'INGRESOS TOTALES'!AM12,"")</f>
        <v>-9.0494563604492664E-2</v>
      </c>
      <c r="AT79" s="8">
        <f>IFERROR('OCPyPC TOTAL'!AN12/'INGRESOS TOTALES'!AN12,"")</f>
        <v>-9.3708856085631162E-2</v>
      </c>
      <c r="AU79" s="8">
        <f>IFERROR('OCPyPC TOTAL'!AO12/'INGRESOS TOTALES'!AO12,"")</f>
        <v>-0.10929435977299241</v>
      </c>
    </row>
    <row r="80" spans="1:47" x14ac:dyDescent="0.25">
      <c r="A80" s="1" t="s">
        <v>4</v>
      </c>
      <c r="B80" s="8">
        <f>IFERROR('OCPyPC TOTAL'!B13/'INGRESOS TOTALES'!B13,"")</f>
        <v>1.3383247543284979E-2</v>
      </c>
      <c r="C80" s="8">
        <f>IFERROR('OCPyPC TOTAL'!C13/'INGRESOS TOTALES'!C13,"")</f>
        <v>3.8393784723790595E-3</v>
      </c>
      <c r="D80" s="8">
        <f>IFERROR('OCPyPC TOTAL'!D13/'INGRESOS TOTALES'!D13,"")</f>
        <v>4.9164208456243851E-3</v>
      </c>
      <c r="E80" s="8">
        <f>IFERROR('OCPyPC TOTAL'!E13/'INGRESOS TOTALES'!E13,"")</f>
        <v>-1.0643643506463844E-2</v>
      </c>
      <c r="F80" s="8">
        <f>IFERROR('OCPyPC TOTAL'!F13/'INGRESOS TOTALES'!F13,"")</f>
        <v>-1.0643643506463844E-2</v>
      </c>
      <c r="G80" s="8">
        <f>IFERROR('OCPyPC TOTAL'!G13/'INGRESOS TOTALES'!G13,"")</f>
        <v>-5.5538179706000626E-2</v>
      </c>
      <c r="H80" s="8">
        <f>IFERROR('OCPyPC TOTAL'!H13/'INGRESOS TOTALES'!H13,"")</f>
        <v>-6.7910989621150636E-2</v>
      </c>
      <c r="I80" s="8">
        <f>IFERROR('OCPyPC TOTAL'!I13/'INGRESOS TOTALES'!I13,"")</f>
        <v>-8.9096363515489968E-2</v>
      </c>
      <c r="J80" s="8">
        <f>IFERROR('OCPyPC TOTAL'!J13/'INGRESOS TOTALES'!J13,"")</f>
        <v>-3.1484270208441342E-2</v>
      </c>
      <c r="K80" s="8">
        <f>IFERROR('OCPyPC TOTAL'!K13/'INGRESOS TOTALES'!K13,"")</f>
        <v>-3.1484270208441342E-2</v>
      </c>
      <c r="L80" s="8">
        <f>IFERROR('OCPyPC TOTAL'!L13/'INGRESOS TOTALES'!L13,"")</f>
        <v>-7.7213722667480653E-2</v>
      </c>
      <c r="M80" s="8">
        <f>IFERROR('OCPyPC TOTAL'!M13/'INGRESOS TOTALES'!M13,"")</f>
        <v>-0.10034461204414981</v>
      </c>
      <c r="N80" s="8">
        <f>IFERROR('OCPyPC TOTAL'!N13/'INGRESOS TOTALES'!N13,"")</f>
        <v>-0.10606408996843579</v>
      </c>
      <c r="O80" s="8">
        <f>IFERROR('OCPyPC TOTAL'!O13/'INGRESOS TOTALES'!O13,"")</f>
        <v>-6.5143848489229425E-2</v>
      </c>
      <c r="P80" s="8">
        <f>IFERROR('OCPyPC TOTAL'!P13/'INGRESOS TOTALES'!P13,"")</f>
        <v>-6.5144557448360341E-2</v>
      </c>
      <c r="Q80" s="8">
        <f>IFERROR('OCPyPC TOTAL'!Q13/'INGRESOS TOTALES'!Q13,"")</f>
        <v>-9.8973742232912415E-2</v>
      </c>
      <c r="R80" s="8">
        <f>IFERROR('OCPyPC TOTAL'!R13/'INGRESOS TOTALES'!R13,"")</f>
        <v>-0.10539548631756133</v>
      </c>
      <c r="S80" s="8">
        <f>IFERROR('OCPyPC TOTAL'!S13/'INGRESOS TOTALES'!S13,"")</f>
        <v>-0.10465945125874321</v>
      </c>
      <c r="T80" s="8">
        <f>IFERROR('OCPyPC TOTAL'!T13/'INGRESOS TOTALES'!T13,"")</f>
        <v>-6.3420726023044036E-2</v>
      </c>
      <c r="U80" s="8">
        <f>IFERROR('OCPyPC TOTAL'!U13/'INGRESOS TOTALES'!U13,"")</f>
        <v>-8.3415090141622725E-2</v>
      </c>
      <c r="V80" s="8">
        <f>IFERROR('OCPyPC TOTAL'!V13/'INGRESOS TOTALES'!V13,"")</f>
        <v>-6.8037681842700204E-2</v>
      </c>
      <c r="W80" s="8">
        <f>IFERROR('OCPyPC TOTAL'!W13/'INGRESOS TOTALES'!W13,"")</f>
        <v>-5.906254881132942E-2</v>
      </c>
      <c r="X80" s="8">
        <f>IFERROR('OCPyPC TOTAL'!X13/'INGRESOS TOTALES'!X13,"")</f>
        <v>-4.5420015299809248E-2</v>
      </c>
      <c r="Y80" s="8">
        <f>IFERROR('OCPyPC TOTAL'!Y13/'INGRESOS TOTALES'!Y13,"")</f>
        <v>-4.5420015299809248E-2</v>
      </c>
      <c r="Z80" s="8">
        <f>IFERROR('OCPyPC TOTAL'!Z13/'INGRESOS TOTALES'!Z13,"")</f>
        <v>-9.7380126474348447E-2</v>
      </c>
      <c r="AA80" s="8">
        <f>IFERROR('OCPyPC TOTAL'!AA13/'INGRESOS TOTALES'!AA13,"")</f>
        <v>-0.13746787732501639</v>
      </c>
      <c r="AB80" s="8">
        <f>IFERROR('OCPyPC TOTAL'!AB13/'INGRESOS TOTALES'!AB13,"")</f>
        <v>-0.13847030241601835</v>
      </c>
      <c r="AC80" s="8">
        <f>IFERROR('OCPyPC TOTAL'!AC13/'INGRESOS TOTALES'!AC13,"")</f>
        <v>-9.410595627510196E-2</v>
      </c>
      <c r="AD80" s="8">
        <f>IFERROR('OCPyPC TOTAL'!AD13/'INGRESOS TOTALES'!AD13,"")</f>
        <v>-9.4105956274873823E-2</v>
      </c>
      <c r="AE80" s="8">
        <f>IFERROR('OCPyPC TOTAL'!AE13/'INGRESOS TOTALES'!AE13,"")</f>
        <v>-0.153112261011809</v>
      </c>
      <c r="AF80" s="8">
        <f>IFERROR('OCPyPC TOTAL'!AF13/'INGRESOS TOTALES'!AF13,"")</f>
        <v>-0.19298187708618778</v>
      </c>
      <c r="AG80" s="8">
        <f>IFERROR('OCPyPC TOTAL'!AG13/'INGRESOS TOTALES'!AG13,"")</f>
        <v>-0.20115678311774771</v>
      </c>
      <c r="AH80" s="8">
        <f>IFERROR('OCPyPC TOTAL'!AH13/'INGRESOS TOTALES'!AH13,"")</f>
        <v>-0.15961899730842904</v>
      </c>
      <c r="AI80" s="8">
        <f>IFERROR('OCPyPC TOTAL'!AI13/'INGRESOS TOTALES'!AI13,"")</f>
        <v>-0.15961899730842904</v>
      </c>
      <c r="AJ80" s="8">
        <f>IFERROR('OCPyPC TOTAL'!AJ13/'INGRESOS TOTALES'!AJ13,"")</f>
        <v>-0.19158796005659162</v>
      </c>
      <c r="AK80" s="8">
        <f>IFERROR('OCPyPC TOTAL'!AK13/'INGRESOS TOTALES'!AK13,"")</f>
        <v>-0.21348970886765281</v>
      </c>
      <c r="AL80" s="8">
        <f>IFERROR('OCPyPC TOTAL'!AF13/'INGRESOS TOTALES'!AF13,"")</f>
        <v>-0.19298187708618778</v>
      </c>
      <c r="AM80" s="8">
        <f>IFERROR('OCPyPC TOTAL'!AG13/'INGRESOS TOTALES'!AG13,"")</f>
        <v>-0.20115678311774771</v>
      </c>
      <c r="AN80" s="8">
        <f>IFERROR('OCPyPC TOTAL'!AH13/'INGRESOS TOTALES'!AH13,"")</f>
        <v>-0.15961899730842904</v>
      </c>
      <c r="AO80" s="8">
        <f>IFERROR('OCPyPC TOTAL'!AI13/'INGRESOS TOTALES'!AI13,"")</f>
        <v>-0.15961899730842904</v>
      </c>
      <c r="AP80" s="8">
        <f>IFERROR('OCPyPC TOTAL'!AJ13/'INGRESOS TOTALES'!AJ13,"")</f>
        <v>-0.19158796005659162</v>
      </c>
      <c r="AQ80" s="8">
        <f>IFERROR('OCPyPC TOTAL'!AK13/'INGRESOS TOTALES'!AK13,"")</f>
        <v>-0.21348970886765281</v>
      </c>
      <c r="AR80" s="8">
        <f>IFERROR('OCPyPC TOTAL'!AL13/'INGRESOS TOTALES'!AL13,"")</f>
        <v>-0.22018651432770309</v>
      </c>
      <c r="AS80" s="8">
        <f>IFERROR('OCPyPC TOTAL'!AM13/'INGRESOS TOTALES'!AM13,"")</f>
        <v>-0.20012912700325661</v>
      </c>
      <c r="AT80" s="8">
        <f>IFERROR('OCPyPC TOTAL'!AN13/'INGRESOS TOTALES'!AN13,"")</f>
        <v>-0.20012912700325661</v>
      </c>
      <c r="AU80" s="8">
        <f>IFERROR('OCPyPC TOTAL'!AO13/'INGRESOS TOTALES'!AO13,"")</f>
        <v>-0.2505739658629943</v>
      </c>
    </row>
    <row r="81" spans="1:47" x14ac:dyDescent="0.25">
      <c r="A81" s="1" t="s">
        <v>5</v>
      </c>
      <c r="B81" s="8">
        <f>IFERROR('OCPyPC TOTAL'!B14/'INGRESOS TOTALES'!B14,"")</f>
        <v>4.5508382612147506E-2</v>
      </c>
      <c r="C81" s="8">
        <f>IFERROR('OCPyPC TOTAL'!C14/'INGRESOS TOTALES'!C14,"")</f>
        <v>4.832845062228594E-2</v>
      </c>
      <c r="D81" s="8">
        <f>IFERROR('OCPyPC TOTAL'!D14/'INGRESOS TOTALES'!D14,"")</f>
        <v>5.7744021348660579E-2</v>
      </c>
      <c r="E81" s="8">
        <f>IFERROR('OCPyPC TOTAL'!E14/'INGRESOS TOTALES'!E14,"")</f>
        <v>4.9519132392060572E-2</v>
      </c>
      <c r="F81" s="8">
        <f>IFERROR('OCPyPC TOTAL'!F14/'INGRESOS TOTALES'!F14,"")</f>
        <v>4.8912709940060965E-2</v>
      </c>
      <c r="G81" s="8">
        <f>IFERROR('OCPyPC TOTAL'!G14/'INGRESOS TOTALES'!G14,"")</f>
        <v>1.5280550914795648E-2</v>
      </c>
      <c r="H81" s="8">
        <f>IFERROR('OCPyPC TOTAL'!H14/'INGRESOS TOTALES'!H14,"")</f>
        <v>1.0283916760767866E-2</v>
      </c>
      <c r="I81" s="8">
        <f>IFERROR('OCPyPC TOTAL'!I14/'INGRESOS TOTALES'!I14,"")</f>
        <v>7.154013840765255E-3</v>
      </c>
      <c r="J81" s="8">
        <f>IFERROR('OCPyPC TOTAL'!J14/'INGRESOS TOTALES'!J14,"")</f>
        <v>3.1472533895875919E-2</v>
      </c>
      <c r="K81" s="8">
        <f>IFERROR('OCPyPC TOTAL'!K14/'INGRESOS TOTALES'!K14,"")</f>
        <v>3.1472533895875919E-2</v>
      </c>
      <c r="L81" s="8">
        <f>IFERROR('OCPyPC TOTAL'!L14/'INGRESOS TOTALES'!L14,"")</f>
        <v>8.068795742830398E-3</v>
      </c>
      <c r="M81" s="8">
        <f>IFERROR('OCPyPC TOTAL'!M14/'INGRESOS TOTALES'!M14,"")</f>
        <v>5.7629844386360629E-3</v>
      </c>
      <c r="N81" s="8">
        <f>IFERROR('OCPyPC TOTAL'!N14/'INGRESOS TOTALES'!N14,"")</f>
        <v>2.0778909808893697E-2</v>
      </c>
      <c r="O81" s="8">
        <f>IFERROR('OCPyPC TOTAL'!O14/'INGRESOS TOTALES'!O14,"")</f>
        <v>3.101413709918692E-2</v>
      </c>
      <c r="P81" s="8">
        <f>IFERROR('OCPyPC TOTAL'!P14/'INGRESOS TOTALES'!P14,"")</f>
        <v>3.0874946883857651E-2</v>
      </c>
      <c r="Q81" s="8">
        <f>IFERROR('OCPyPC TOTAL'!Q14/'INGRESOS TOTALES'!Q14,"")</f>
        <v>-1.308893574419028E-2</v>
      </c>
      <c r="R81" s="8">
        <f>IFERROR('OCPyPC TOTAL'!R14/'INGRESOS TOTALES'!R14,"")</f>
        <v>-1.3874536321774695E-2</v>
      </c>
      <c r="S81" s="8">
        <f>IFERROR('OCPyPC TOTAL'!S14/'INGRESOS TOTALES'!S14,"")</f>
        <v>-2.7055788047152169E-3</v>
      </c>
      <c r="T81" s="8">
        <f>IFERROR('OCPyPC TOTAL'!T14/'INGRESOS TOTALES'!T14,"")</f>
        <v>1.06765277473196E-2</v>
      </c>
      <c r="U81" s="8">
        <f>IFERROR('OCPyPC TOTAL'!U14/'INGRESOS TOTALES'!U14,"")</f>
        <v>8.8846085713031944E-3</v>
      </c>
      <c r="V81" s="8">
        <f>IFERROR('OCPyPC TOTAL'!V14/'INGRESOS TOTALES'!V14,"")</f>
        <v>1.0676052930248143E-2</v>
      </c>
      <c r="W81" s="8">
        <f>IFERROR('OCPyPC TOTAL'!W14/'INGRESOS TOTALES'!W14,"")</f>
        <v>8.7210109173276613E-3</v>
      </c>
      <c r="X81" s="8">
        <f>IFERROR('OCPyPC TOTAL'!X14/'INGRESOS TOTALES'!X14,"")</f>
        <v>1.4822801676363302E-2</v>
      </c>
      <c r="Y81" s="8">
        <f>IFERROR('OCPyPC TOTAL'!Y14/'INGRESOS TOTALES'!Y14,"")</f>
        <v>1.3936938307319987E-2</v>
      </c>
      <c r="Z81" s="8">
        <f>IFERROR('OCPyPC TOTAL'!Z14/'INGRESOS TOTALES'!Z14,"")</f>
        <v>-2.3512585439839008E-2</v>
      </c>
      <c r="AA81" s="8">
        <f>IFERROR('OCPyPC TOTAL'!AA14/'INGRESOS TOTALES'!AA14,"")</f>
        <v>-3.0739135686716344E-2</v>
      </c>
      <c r="AB81" s="8">
        <f>IFERROR('OCPyPC TOTAL'!AB14/'INGRESOS TOTALES'!AB14,"")</f>
        <v>-7.9666490033285711E-3</v>
      </c>
      <c r="AC81" s="8">
        <f>IFERROR('OCPyPC TOTAL'!AC14/'INGRESOS TOTALES'!AC14,"")</f>
        <v>2.2066255383949265E-2</v>
      </c>
      <c r="AD81" s="8">
        <f>IFERROR('OCPyPC TOTAL'!AD14/'INGRESOS TOTALES'!AD14,"")</f>
        <v>2.2066255383949265E-2</v>
      </c>
      <c r="AE81" s="8">
        <f>IFERROR('OCPyPC TOTAL'!AE14/'INGRESOS TOTALES'!AE14,"")</f>
        <v>2.1536437521986907E-2</v>
      </c>
      <c r="AF81" s="8">
        <f>IFERROR('OCPyPC TOTAL'!AF14/'INGRESOS TOTALES'!AF14,"")</f>
        <v>1.5421965896310218E-2</v>
      </c>
      <c r="AG81" s="8">
        <f>IFERROR('OCPyPC TOTAL'!AG14/'INGRESOS TOTALES'!AG14,"")</f>
        <v>-1.8227182406415837E-4</v>
      </c>
      <c r="AH81" s="8">
        <f>IFERROR('OCPyPC TOTAL'!AH14/'INGRESOS TOTALES'!AH14,"")</f>
        <v>1.5319042279953903E-3</v>
      </c>
      <c r="AI81" s="8">
        <f>IFERROR('OCPyPC TOTAL'!AI14/'INGRESOS TOTALES'!AI14,"")</f>
        <v>2.6844462700865933E-3</v>
      </c>
      <c r="AJ81" s="8">
        <f>IFERROR('OCPyPC TOTAL'!AJ14/'INGRESOS TOTALES'!AJ14,"")</f>
        <v>-4.092130277033678E-2</v>
      </c>
      <c r="AK81" s="8">
        <f>IFERROR('OCPyPC TOTAL'!AK14/'INGRESOS TOTALES'!AK14,"")</f>
        <v>-5.6285415067842473E-2</v>
      </c>
      <c r="AL81" s="8">
        <f>IFERROR('OCPyPC TOTAL'!AF14/'INGRESOS TOTALES'!AF14,"")</f>
        <v>1.5421965896310218E-2</v>
      </c>
      <c r="AM81" s="8">
        <f>IFERROR('OCPyPC TOTAL'!AG14/'INGRESOS TOTALES'!AG14,"")</f>
        <v>-1.8227182406415837E-4</v>
      </c>
      <c r="AN81" s="8">
        <f>IFERROR('OCPyPC TOTAL'!AH14/'INGRESOS TOTALES'!AH14,"")</f>
        <v>1.5319042279953903E-3</v>
      </c>
      <c r="AO81" s="8">
        <f>IFERROR('OCPyPC TOTAL'!AI14/'INGRESOS TOTALES'!AI14,"")</f>
        <v>2.6844462700865933E-3</v>
      </c>
      <c r="AP81" s="8">
        <f>IFERROR('OCPyPC TOTAL'!AJ14/'INGRESOS TOTALES'!AJ14,"")</f>
        <v>-4.092130277033678E-2</v>
      </c>
      <c r="AQ81" s="8">
        <f>IFERROR('OCPyPC TOTAL'!AK14/'INGRESOS TOTALES'!AK14,"")</f>
        <v>-5.6285415067842473E-2</v>
      </c>
      <c r="AR81" s="8">
        <f>IFERROR('OCPyPC TOTAL'!AL14/'INGRESOS TOTALES'!AL14,"")</f>
        <v>-3.7537545825481702E-2</v>
      </c>
      <c r="AS81" s="8">
        <f>IFERROR('OCPyPC TOTAL'!AM14/'INGRESOS TOTALES'!AM14,"")</f>
        <v>-2.2825868099227844E-2</v>
      </c>
      <c r="AT81" s="8">
        <f>IFERROR('OCPyPC TOTAL'!AN14/'INGRESOS TOTALES'!AN14,"")</f>
        <v>-2.2825868099227844E-2</v>
      </c>
      <c r="AU81" s="8">
        <f>IFERROR('OCPyPC TOTAL'!AO14/'INGRESOS TOTALES'!AO14,"")</f>
        <v>-7.8243675141583466E-2</v>
      </c>
    </row>
    <row r="82" spans="1:47" x14ac:dyDescent="0.25">
      <c r="A82" s="1" t="s">
        <v>6</v>
      </c>
      <c r="B82" s="8">
        <f>IFERROR('OCPyPC TOTAL'!B15/'INGRESOS TOTALES'!B15,"")</f>
        <v>7.0009159839193938E-2</v>
      </c>
      <c r="C82" s="8">
        <f>IFERROR('OCPyPC TOTAL'!C15/'INGRESOS TOTALES'!C15,"")</f>
        <v>8.7753194141477101E-2</v>
      </c>
      <c r="D82" s="8">
        <f>IFERROR('OCPyPC TOTAL'!D15/'INGRESOS TOTALES'!D15,"")</f>
        <v>6.4906281661600812E-2</v>
      </c>
      <c r="E82" s="8">
        <f>IFERROR('OCPyPC TOTAL'!E15/'INGRESOS TOTALES'!E15,"")</f>
        <v>6.4097672644028991E-2</v>
      </c>
      <c r="F82" s="8">
        <f>IFERROR('OCPyPC TOTAL'!F15/'INGRESOS TOTALES'!F15,"")</f>
        <v>6.3432598895167946E-2</v>
      </c>
      <c r="G82" s="8">
        <f>IFERROR('OCPyPC TOTAL'!G15/'INGRESOS TOTALES'!G15,"")</f>
        <v>5.5433589462129527E-2</v>
      </c>
      <c r="H82" s="8">
        <f>IFERROR('OCPyPC TOTAL'!H15/'INGRESOS TOTALES'!H15,"")</f>
        <v>4.5071904594878989E-2</v>
      </c>
      <c r="I82" s="8">
        <f>IFERROR('OCPyPC TOTAL'!I15/'INGRESOS TOTALES'!I15,"")</f>
        <v>4.0984823396407404E-2</v>
      </c>
      <c r="J82" s="8">
        <f>IFERROR('OCPyPC TOTAL'!J15/'INGRESOS TOTALES'!J15,"")</f>
        <v>9.3619996504107669E-2</v>
      </c>
      <c r="K82" s="8">
        <f>IFERROR('OCPyPC TOTAL'!K15/'INGRESOS TOTALES'!K15,"")</f>
        <v>9.3624106373564955E-2</v>
      </c>
      <c r="L82" s="8">
        <f>IFERROR('OCPyPC TOTAL'!L15/'INGRESOS TOTALES'!L15,"")</f>
        <v>0.10168336439888165</v>
      </c>
      <c r="M82" s="8">
        <f>IFERROR('OCPyPC TOTAL'!M15/'INGRESOS TOTALES'!M15,"")</f>
        <v>0.10280744803695151</v>
      </c>
      <c r="N82" s="8">
        <f>IFERROR('OCPyPC TOTAL'!N15/'INGRESOS TOTALES'!N15,"")</f>
        <v>7.4866844599122878E-2</v>
      </c>
      <c r="O82" s="8">
        <f>IFERROR('OCPyPC TOTAL'!O15/'INGRESOS TOTALES'!O15,"")</f>
        <v>7.4516981899532236E-2</v>
      </c>
      <c r="P82" s="8">
        <f>IFERROR('OCPyPC TOTAL'!P15/'INGRESOS TOTALES'!P15,"")</f>
        <v>7.4516703187535435E-2</v>
      </c>
      <c r="Q82" s="8">
        <f>IFERROR('OCPyPC TOTAL'!Q15/'INGRESOS TOTALES'!Q15,"")</f>
        <v>0.10305070061147303</v>
      </c>
      <c r="R82" s="8">
        <f>IFERROR('OCPyPC TOTAL'!R15/'INGRESOS TOTALES'!R15,"")</f>
        <v>0.10576203367880228</v>
      </c>
      <c r="S82" s="8">
        <f>IFERROR('OCPyPC TOTAL'!S15/'INGRESOS TOTALES'!S15,"")</f>
        <v>0.10097669167553004</v>
      </c>
      <c r="T82" s="8">
        <f>IFERROR('OCPyPC TOTAL'!T15/'INGRESOS TOTALES'!T15,"")</f>
        <v>9.1907618723571963E-2</v>
      </c>
      <c r="U82" s="8">
        <f>IFERROR('OCPyPC TOTAL'!U15/'INGRESOS TOTALES'!U15,"")</f>
        <v>6.8276152913475802E-2</v>
      </c>
      <c r="V82" s="8">
        <f>IFERROR('OCPyPC TOTAL'!V15/'INGRESOS TOTALES'!V15,"")</f>
        <v>8.2882222083376103E-2</v>
      </c>
      <c r="W82" s="8">
        <f>IFERROR('OCPyPC TOTAL'!W15/'INGRESOS TOTALES'!W15,"")</f>
        <v>0.10742519476547592</v>
      </c>
      <c r="X82" s="8">
        <f>IFERROR('OCPyPC TOTAL'!X15/'INGRESOS TOTALES'!X15,"")</f>
        <v>0.13076400512008171</v>
      </c>
      <c r="Y82" s="8">
        <f>IFERROR('OCPyPC TOTAL'!Y15/'INGRESOS TOTALES'!Y15,"")</f>
        <v>0.13072259455621468</v>
      </c>
      <c r="Z82" s="8">
        <f>IFERROR('OCPyPC TOTAL'!Z15/'INGRESOS TOTALES'!Z15,"")</f>
        <v>0.14464610611142878</v>
      </c>
      <c r="AA82" s="8">
        <f>IFERROR('OCPyPC TOTAL'!AA15/'INGRESOS TOTALES'!AA15,"")</f>
        <v>0.12920858089830628</v>
      </c>
      <c r="AB82" s="8">
        <f>IFERROR('OCPyPC TOTAL'!AB15/'INGRESOS TOTALES'!AB15,"")</f>
        <v>0.13492204962426649</v>
      </c>
      <c r="AC82" s="8">
        <f>IFERROR('OCPyPC TOTAL'!AC15/'INGRESOS TOTALES'!AC15,"")</f>
        <v>0.16599793059232573</v>
      </c>
      <c r="AD82" s="8">
        <f>IFERROR('OCPyPC TOTAL'!AD15/'INGRESOS TOTALES'!AD15,"")</f>
        <v>0.16551447429730315</v>
      </c>
      <c r="AE82" s="8">
        <f>IFERROR('OCPyPC TOTAL'!AE15/'INGRESOS TOTALES'!AE15,"")</f>
        <v>2.6598824359708895E-2</v>
      </c>
      <c r="AF82" s="8">
        <f>IFERROR('OCPyPC TOTAL'!AF15/'INGRESOS TOTALES'!AF15,"")</f>
        <v>-3.9849634130970368E-3</v>
      </c>
      <c r="AG82" s="8">
        <f>IFERROR('OCPyPC TOTAL'!AG15/'INGRESOS TOTALES'!AG15,"")</f>
        <v>-1.4968147416023495E-2</v>
      </c>
      <c r="AH82" s="8">
        <f>IFERROR('OCPyPC TOTAL'!AH15/'INGRESOS TOTALES'!AH15,"")</f>
        <v>3.0486548646940819E-2</v>
      </c>
      <c r="AI82" s="8">
        <f>IFERROR('OCPyPC TOTAL'!AI15/'INGRESOS TOTALES'!AI15,"")</f>
        <v>3.0062543391004733E-2</v>
      </c>
      <c r="AJ82" s="8">
        <f>IFERROR('OCPyPC TOTAL'!AJ15/'INGRESOS TOTALES'!AJ15,"")</f>
        <v>1.3075050193336735E-2</v>
      </c>
      <c r="AK82" s="8">
        <f>IFERROR('OCPyPC TOTAL'!AK15/'INGRESOS TOTALES'!AK15,"")</f>
        <v>-4.3185432021701957E-3</v>
      </c>
      <c r="AL82" s="8">
        <f>IFERROR('OCPyPC TOTAL'!AF15/'INGRESOS TOTALES'!AF15,"")</f>
        <v>-3.9849634130970368E-3</v>
      </c>
      <c r="AM82" s="8">
        <f>IFERROR('OCPyPC TOTAL'!AG15/'INGRESOS TOTALES'!AG15,"")</f>
        <v>-1.4968147416023495E-2</v>
      </c>
      <c r="AN82" s="8">
        <f>IFERROR('OCPyPC TOTAL'!AH15/'INGRESOS TOTALES'!AH15,"")</f>
        <v>3.0486548646940819E-2</v>
      </c>
      <c r="AO82" s="8">
        <f>IFERROR('OCPyPC TOTAL'!AI15/'INGRESOS TOTALES'!AI15,"")</f>
        <v>3.0062543391004733E-2</v>
      </c>
      <c r="AP82" s="8">
        <f>IFERROR('OCPyPC TOTAL'!AJ15/'INGRESOS TOTALES'!AJ15,"")</f>
        <v>1.3075050193336735E-2</v>
      </c>
      <c r="AQ82" s="8">
        <f>IFERROR('OCPyPC TOTAL'!AK15/'INGRESOS TOTALES'!AK15,"")</f>
        <v>-4.3185432021701957E-3</v>
      </c>
      <c r="AR82" s="8">
        <f>IFERROR('OCPyPC TOTAL'!AL15/'INGRESOS TOTALES'!AL15,"")</f>
        <v>1.8095510036314814E-3</v>
      </c>
      <c r="AS82" s="8">
        <f>IFERROR('OCPyPC TOTAL'!AM15/'INGRESOS TOTALES'!AM15,"")</f>
        <v>-5.4471832087835646E-4</v>
      </c>
      <c r="AT82" s="8">
        <f>IFERROR('OCPyPC TOTAL'!AN15/'INGRESOS TOTALES'!AN15,"")</f>
        <v>-4.6487716079394179E-4</v>
      </c>
      <c r="AU82" s="8">
        <f>IFERROR('OCPyPC TOTAL'!AO15/'INGRESOS TOTALES'!AO15,"")</f>
        <v>-2.6896116837761466E-2</v>
      </c>
    </row>
    <row r="83" spans="1:47" x14ac:dyDescent="0.25">
      <c r="A83" s="1" t="s">
        <v>7</v>
      </c>
      <c r="B83" s="8">
        <f>IFERROR('OCPyPC TOTAL'!B16/'INGRESOS TOTALES'!B16,"")</f>
        <v>6.6396874255666108E-2</v>
      </c>
      <c r="C83" s="8">
        <f>IFERROR('OCPyPC TOTAL'!C16/'INGRESOS TOTALES'!C16,"")</f>
        <v>3.8358814283987117E-2</v>
      </c>
      <c r="D83" s="8">
        <f>IFERROR('OCPyPC TOTAL'!D16/'INGRESOS TOTALES'!D16,"")</f>
        <v>3.0352315198776431E-2</v>
      </c>
      <c r="E83" s="8">
        <f>IFERROR('OCPyPC TOTAL'!E16/'INGRESOS TOTALES'!E16,"")</f>
        <v>6.2994004185143821E-3</v>
      </c>
      <c r="F83" s="8">
        <f>IFERROR('OCPyPC TOTAL'!F16/'INGRESOS TOTALES'!F16,"")</f>
        <v>6.2994004185143821E-3</v>
      </c>
      <c r="G83" s="8">
        <f>IFERROR('OCPyPC TOTAL'!G16/'INGRESOS TOTALES'!G16,"")</f>
        <v>3.5638501039765735E-2</v>
      </c>
      <c r="H83" s="8">
        <f>IFERROR('OCPyPC TOTAL'!H16/'INGRESOS TOTALES'!H16,"")</f>
        <v>7.1189665224462243E-3</v>
      </c>
      <c r="I83" s="8">
        <f>IFERROR('OCPyPC TOTAL'!I16/'INGRESOS TOTALES'!I16,"")</f>
        <v>2.6832004185626181E-2</v>
      </c>
      <c r="J83" s="8">
        <f>IFERROR('OCPyPC TOTAL'!J16/'INGRESOS TOTALES'!J16,"")</f>
        <v>2.3876273005140888E-2</v>
      </c>
      <c r="K83" s="8">
        <f>IFERROR('OCPyPC TOTAL'!K16/'INGRESOS TOTALES'!K16,"")</f>
        <v>2.3876273005140888E-2</v>
      </c>
      <c r="L83" s="8">
        <f>IFERROR('OCPyPC TOTAL'!L16/'INGRESOS TOTALES'!L16,"")</f>
        <v>-2.9772469803091148E-2</v>
      </c>
      <c r="M83" s="8">
        <f>IFERROR('OCPyPC TOTAL'!M16/'INGRESOS TOTALES'!M16,"")</f>
        <v>-3.5113399898396687E-2</v>
      </c>
      <c r="N83" s="8">
        <f>IFERROR('OCPyPC TOTAL'!N16/'INGRESOS TOTALES'!N16,"")</f>
        <v>-2.9291366363653756E-2</v>
      </c>
      <c r="O83" s="8">
        <f>IFERROR('OCPyPC TOTAL'!O16/'INGRESOS TOTALES'!O16,"")</f>
        <v>-3.6243643167199829E-2</v>
      </c>
      <c r="P83" s="8">
        <f>IFERROR('OCPyPC TOTAL'!P16/'INGRESOS TOTALES'!P16,"")</f>
        <v>-3.624349932897019E-2</v>
      </c>
      <c r="Q83" s="8">
        <f>IFERROR('OCPyPC TOTAL'!Q16/'INGRESOS TOTALES'!Q16,"")</f>
        <v>-5.885161987978673E-2</v>
      </c>
      <c r="R83" s="8">
        <f>IFERROR('OCPyPC TOTAL'!R16/'INGRESOS TOTALES'!R16,"")</f>
        <v>-6.1738725695911323E-2</v>
      </c>
      <c r="S83" s="8">
        <f>IFERROR('OCPyPC TOTAL'!S16/'INGRESOS TOTALES'!S16,"")</f>
        <v>-8.2050060133906158E-2</v>
      </c>
      <c r="T83" s="8">
        <f>IFERROR('OCPyPC TOTAL'!T16/'INGRESOS TOTALES'!T16,"")</f>
        <v>-6.1086360227697242E-2</v>
      </c>
      <c r="U83" s="8">
        <f>IFERROR('OCPyPC TOTAL'!U16/'INGRESOS TOTALES'!U16,"")</f>
        <v>-6.9733485637470255E-2</v>
      </c>
      <c r="V83" s="8">
        <f>IFERROR('OCPyPC TOTAL'!V16/'INGRESOS TOTALES'!V16,"")</f>
        <v>-7.1161392518842112E-2</v>
      </c>
      <c r="W83" s="8">
        <f>IFERROR('OCPyPC TOTAL'!W16/'INGRESOS TOTALES'!W16,"")</f>
        <v>-8.1936838811677834E-2</v>
      </c>
      <c r="X83" s="8">
        <f>IFERROR('OCPyPC TOTAL'!X16/'INGRESOS TOTALES'!X16,"")</f>
        <v>-6.3394273222985797E-2</v>
      </c>
      <c r="Y83" s="8">
        <f>IFERROR('OCPyPC TOTAL'!Y16/'INGRESOS TOTALES'!Y16,"")</f>
        <v>-5.5206453900143768E-2</v>
      </c>
      <c r="Z83" s="8">
        <f>IFERROR('OCPyPC TOTAL'!Z16/'INGRESOS TOTALES'!Z16,"")</f>
        <v>-8.8006511179047092E-2</v>
      </c>
      <c r="AA83" s="8">
        <f>IFERROR('OCPyPC TOTAL'!AA16/'INGRESOS TOTALES'!AA16,"")</f>
        <v>-0.10043634949632443</v>
      </c>
      <c r="AB83" s="8">
        <f>IFERROR('OCPyPC TOTAL'!AB16/'INGRESOS TOTALES'!AB16,"")</f>
        <v>-9.7461046154305439E-2</v>
      </c>
      <c r="AC83" s="8">
        <f>IFERROR('OCPyPC TOTAL'!AC16/'INGRESOS TOTALES'!AC16,"")</f>
        <v>-7.8142290763562772E-2</v>
      </c>
      <c r="AD83" s="8">
        <f>IFERROR('OCPyPC TOTAL'!AD16/'INGRESOS TOTALES'!AD16,"")</f>
        <v>-7.2391225041260526E-2</v>
      </c>
      <c r="AE83" s="8">
        <f>IFERROR('OCPyPC TOTAL'!AE16/'INGRESOS TOTALES'!AE16,"")</f>
        <v>-7.1845715034441066E-2</v>
      </c>
      <c r="AF83" s="8">
        <f>IFERROR('OCPyPC TOTAL'!AF16/'INGRESOS TOTALES'!AF16,"")</f>
        <v>-9.9996906949636269E-2</v>
      </c>
      <c r="AG83" s="8">
        <f>IFERROR('OCPyPC TOTAL'!AG16/'INGRESOS TOTALES'!AG16,"")</f>
        <v>-0.10464806594939015</v>
      </c>
      <c r="AH83" s="8">
        <f>IFERROR('OCPyPC TOTAL'!AH16/'INGRESOS TOTALES'!AH16,"")</f>
        <v>-8.5273928187727763E-2</v>
      </c>
      <c r="AI83" s="8">
        <f>IFERROR('OCPyPC TOTAL'!AI16/'INGRESOS TOTALES'!AI16,"")</f>
        <v>-7.5459700051701661E-2</v>
      </c>
      <c r="AJ83" s="8">
        <f>IFERROR('OCPyPC TOTAL'!AJ16/'INGRESOS TOTALES'!AJ16,"")</f>
        <v>-7.3692909304749338E-2</v>
      </c>
      <c r="AK83" s="8">
        <f>IFERROR('OCPyPC TOTAL'!AK16/'INGRESOS TOTALES'!AK16,"")</f>
        <v>-8.7825178888097044E-2</v>
      </c>
      <c r="AL83" s="8">
        <f>IFERROR('OCPyPC TOTAL'!AF16/'INGRESOS TOTALES'!AF16,"")</f>
        <v>-9.9996906949636269E-2</v>
      </c>
      <c r="AM83" s="8">
        <f>IFERROR('OCPyPC TOTAL'!AG16/'INGRESOS TOTALES'!AG16,"")</f>
        <v>-0.10464806594939015</v>
      </c>
      <c r="AN83" s="8">
        <f>IFERROR('OCPyPC TOTAL'!AH16/'INGRESOS TOTALES'!AH16,"")</f>
        <v>-8.5273928187727763E-2</v>
      </c>
      <c r="AO83" s="8">
        <f>IFERROR('OCPyPC TOTAL'!AI16/'INGRESOS TOTALES'!AI16,"")</f>
        <v>-7.5459700051701661E-2</v>
      </c>
      <c r="AP83" s="8">
        <f>IFERROR('OCPyPC TOTAL'!AJ16/'INGRESOS TOTALES'!AJ16,"")</f>
        <v>-7.3692909304749338E-2</v>
      </c>
      <c r="AQ83" s="8">
        <f>IFERROR('OCPyPC TOTAL'!AK16/'INGRESOS TOTALES'!AK16,"")</f>
        <v>-8.7825178888097044E-2</v>
      </c>
      <c r="AR83" s="8">
        <f>IFERROR('OCPyPC TOTAL'!AL16/'INGRESOS TOTALES'!AL16,"")</f>
        <v>-8.5475170810137738E-2</v>
      </c>
      <c r="AS83" s="8">
        <f>IFERROR('OCPyPC TOTAL'!AM16/'INGRESOS TOTALES'!AM16,"")</f>
        <v>-5.624025406335334E-2</v>
      </c>
      <c r="AT83" s="8">
        <f>IFERROR('OCPyPC TOTAL'!AN16/'INGRESOS TOTALES'!AN16,"")</f>
        <v>-4.1233740689673885E-2</v>
      </c>
      <c r="AU83" s="8">
        <f>IFERROR('OCPyPC TOTAL'!AO16/'INGRESOS TOTALES'!AO16,"")</f>
        <v>-7.4074239304852907E-2</v>
      </c>
    </row>
    <row r="84" spans="1:47" x14ac:dyDescent="0.25">
      <c r="A84" s="1" t="s">
        <v>8</v>
      </c>
      <c r="B84" s="8">
        <f>IFERROR('OCPyPC TOTAL'!B17/'INGRESOS TOTALES'!B17,"")</f>
        <v>4.7293724853214709E-2</v>
      </c>
      <c r="C84" s="8">
        <f>IFERROR('OCPyPC TOTAL'!C17/'INGRESOS TOTALES'!C17,"")</f>
        <v>2.6198971472603312E-2</v>
      </c>
      <c r="D84" s="8">
        <f>IFERROR('OCPyPC TOTAL'!D17/'INGRESOS TOTALES'!D17,"")</f>
        <v>2.4887232449189292E-2</v>
      </c>
      <c r="E84" s="8">
        <f>IFERROR('OCPyPC TOTAL'!E17/'INGRESOS TOTALES'!E17,"")</f>
        <v>3.6151472067135974E-2</v>
      </c>
      <c r="F84" s="8">
        <f>IFERROR('OCPyPC TOTAL'!F17/'INGRESOS TOTALES'!F17,"")</f>
        <v>3.6151472067135974E-2</v>
      </c>
      <c r="G84" s="8">
        <f>IFERROR('OCPyPC TOTAL'!G17/'INGRESOS TOTALES'!G17,"")</f>
        <v>2.6414333932259743E-2</v>
      </c>
      <c r="H84" s="8">
        <f>IFERROR('OCPyPC TOTAL'!H17/'INGRESOS TOTALES'!H17,"")</f>
        <v>1.3120641956933231E-2</v>
      </c>
      <c r="I84" s="8">
        <f>IFERROR('OCPyPC TOTAL'!I17/'INGRESOS TOTALES'!I17,"")</f>
        <v>-3.7226543317439445E-3</v>
      </c>
      <c r="J84" s="8">
        <f>IFERROR('OCPyPC TOTAL'!J17/'INGRESOS TOTALES'!J17,"")</f>
        <v>8.0340980595060951E-2</v>
      </c>
      <c r="K84" s="8">
        <f>IFERROR('OCPyPC TOTAL'!K17/'INGRESOS TOTALES'!K17,"")</f>
        <v>8.0340980595060951E-2</v>
      </c>
      <c r="L84" s="8">
        <f>IFERROR('OCPyPC TOTAL'!L17/'INGRESOS TOTALES'!L17,"")</f>
        <v>3.8502204839648696E-2</v>
      </c>
      <c r="M84" s="8">
        <f>IFERROR('OCPyPC TOTAL'!M17/'INGRESOS TOTALES'!M17,"")</f>
        <v>3.1526610234029466E-2</v>
      </c>
      <c r="N84" s="8">
        <f>IFERROR('OCPyPC TOTAL'!N17/'INGRESOS TOTALES'!N17,"")</f>
        <v>2.4196115886660298E-2</v>
      </c>
      <c r="O84" s="8">
        <f>IFERROR('OCPyPC TOTAL'!O17/'INGRESOS TOTALES'!O17,"")</f>
        <v>9.0168803104528947E-2</v>
      </c>
      <c r="P84" s="8">
        <f>IFERROR('OCPyPC TOTAL'!P17/'INGRESOS TOTALES'!P17,"")</f>
        <v>9.0169279164930838E-2</v>
      </c>
      <c r="Q84" s="8">
        <f>IFERROR('OCPyPC TOTAL'!Q17/'INGRESOS TOTALES'!Q17,"")</f>
        <v>4.1440769903277157E-2</v>
      </c>
      <c r="R84" s="8">
        <f>IFERROR('OCPyPC TOTAL'!R17/'INGRESOS TOTALES'!R17,"")</f>
        <v>5.0197701718003078E-2</v>
      </c>
      <c r="S84" s="8">
        <f>IFERROR('OCPyPC TOTAL'!S17/'INGRESOS TOTALES'!S17,"")</f>
        <v>6.8754553320834438E-2</v>
      </c>
      <c r="T84" s="8">
        <f>IFERROR('OCPyPC TOTAL'!T17/'INGRESOS TOTALES'!T17,"")</f>
        <v>0.11445009539551276</v>
      </c>
      <c r="U84" s="8">
        <f>IFERROR('OCPyPC TOTAL'!U17/'INGRESOS TOTALES'!U17,"")</f>
        <v>4.1197817376759878E-2</v>
      </c>
      <c r="V84" s="8">
        <f>IFERROR('OCPyPC TOTAL'!V17/'INGRESOS TOTALES'!V17,"")</f>
        <v>7.1515676772473703E-3</v>
      </c>
      <c r="W84" s="8">
        <f>IFERROR('OCPyPC TOTAL'!W17/'INGRESOS TOTALES'!W17,"")</f>
        <v>1.7396707644487357E-2</v>
      </c>
      <c r="X84" s="8">
        <f>IFERROR('OCPyPC TOTAL'!X17/'INGRESOS TOTALES'!X17,"")</f>
        <v>6.8003942636851736E-2</v>
      </c>
      <c r="Y84" s="8">
        <f>IFERROR('OCPyPC TOTAL'!Y17/'INGRESOS TOTALES'!Y17,"")</f>
        <v>6.8003942636634104E-2</v>
      </c>
      <c r="Z84" s="8">
        <f>IFERROR('OCPyPC TOTAL'!Z17/'INGRESOS TOTALES'!Z17,"")</f>
        <v>7.8437401509048807E-3</v>
      </c>
      <c r="AA84" s="8">
        <f>IFERROR('OCPyPC TOTAL'!AA17/'INGRESOS TOTALES'!AA17,"")</f>
        <v>-2.7011517693154422E-2</v>
      </c>
      <c r="AB84" s="8">
        <f>IFERROR('OCPyPC TOTAL'!AB17/'INGRESOS TOTALES'!AB17,"")</f>
        <v>-2.1886382453106829E-2</v>
      </c>
      <c r="AC84" s="8">
        <f>IFERROR('OCPyPC TOTAL'!AC17/'INGRESOS TOTALES'!AC17,"")</f>
        <v>3.7024703661849671E-2</v>
      </c>
      <c r="AD84" s="8">
        <f>IFERROR('OCPyPC TOTAL'!AD17/'INGRESOS TOTALES'!AD17,"")</f>
        <v>3.7024703661420175E-2</v>
      </c>
      <c r="AE84" s="8">
        <f>IFERROR('OCPyPC TOTAL'!AE17/'INGRESOS TOTALES'!AE17,"")</f>
        <v>-1.3933402835072755E-2</v>
      </c>
      <c r="AF84" s="8">
        <f>IFERROR('OCPyPC TOTAL'!AF17/'INGRESOS TOTALES'!AF17,"")</f>
        <v>-3.0218384351511317E-2</v>
      </c>
      <c r="AG84" s="8">
        <f>IFERROR('OCPyPC TOTAL'!AG17/'INGRESOS TOTALES'!AG17,"")</f>
        <v>-4.5907386151740018E-2</v>
      </c>
      <c r="AH84" s="8">
        <f>IFERROR('OCPyPC TOTAL'!AH17/'INGRESOS TOTALES'!AH17,"")</f>
        <v>1.7493065866284314E-2</v>
      </c>
      <c r="AI84" s="8">
        <f>IFERROR('OCPyPC TOTAL'!AI17/'INGRESOS TOTALES'!AI17,"")</f>
        <v>1.7493065866423879E-2</v>
      </c>
      <c r="AJ84" s="8">
        <f>IFERROR('OCPyPC TOTAL'!AJ17/'INGRESOS TOTALES'!AJ17,"")</f>
        <v>-1.6712640908034954E-2</v>
      </c>
      <c r="AK84" s="8">
        <f>IFERROR('OCPyPC TOTAL'!AK17/'INGRESOS TOTALES'!AK17,"")</f>
        <v>-4.5838572280970817E-2</v>
      </c>
      <c r="AL84" s="8">
        <f>IFERROR('OCPyPC TOTAL'!AF17/'INGRESOS TOTALES'!AF17,"")</f>
        <v>-3.0218384351511317E-2</v>
      </c>
      <c r="AM84" s="8">
        <f>IFERROR('OCPyPC TOTAL'!AG17/'INGRESOS TOTALES'!AG17,"")</f>
        <v>-4.5907386151740018E-2</v>
      </c>
      <c r="AN84" s="8">
        <f>IFERROR('OCPyPC TOTAL'!AH17/'INGRESOS TOTALES'!AH17,"")</f>
        <v>1.7493065866284314E-2</v>
      </c>
      <c r="AO84" s="8">
        <f>IFERROR('OCPyPC TOTAL'!AI17/'INGRESOS TOTALES'!AI17,"")</f>
        <v>1.7493065866423879E-2</v>
      </c>
      <c r="AP84" s="8">
        <f>IFERROR('OCPyPC TOTAL'!AJ17/'INGRESOS TOTALES'!AJ17,"")</f>
        <v>-1.6712640908034954E-2</v>
      </c>
      <c r="AQ84" s="8">
        <f>IFERROR('OCPyPC TOTAL'!AK17/'INGRESOS TOTALES'!AK17,"")</f>
        <v>-4.5838572280970817E-2</v>
      </c>
      <c r="AR84" s="8">
        <f>IFERROR('OCPyPC TOTAL'!AL17/'INGRESOS TOTALES'!AL17,"")</f>
        <v>-1.6286905475145011E-2</v>
      </c>
      <c r="AS84" s="8">
        <f>IFERROR('OCPyPC TOTAL'!AM17/'INGRESOS TOTALES'!AM17,"")</f>
        <v>2.052778050294787E-2</v>
      </c>
      <c r="AT84" s="8">
        <f>IFERROR('OCPyPC TOTAL'!AN17/'INGRESOS TOTALES'!AN17,"")</f>
        <v>2.052778050294787E-2</v>
      </c>
      <c r="AU84" s="8">
        <f>IFERROR('OCPyPC TOTAL'!AO17/'INGRESOS TOTALES'!AO17,"")</f>
        <v>-8.2937679983997679E-3</v>
      </c>
    </row>
    <row r="85" spans="1:47" x14ac:dyDescent="0.25">
      <c r="A85" s="1" t="s">
        <v>9</v>
      </c>
      <c r="B85" s="8">
        <f>IFERROR('OCPyPC TOTAL'!B18/'INGRESOS TOTALES'!B18,"")</f>
        <v>0.1184070313256832</v>
      </c>
      <c r="C85" s="8">
        <f>IFERROR('OCPyPC TOTAL'!C18/'INGRESOS TOTALES'!C18,"")</f>
        <v>5.9769209005294852E-2</v>
      </c>
      <c r="D85" s="8">
        <f>IFERROR('OCPyPC TOTAL'!D18/'INGRESOS TOTALES'!D18,"")</f>
        <v>6.269911238453986E-2</v>
      </c>
      <c r="E85" s="8">
        <f>IFERROR('OCPyPC TOTAL'!E18/'INGRESOS TOTALES'!E18,"")</f>
        <v>-0.11766840736334859</v>
      </c>
      <c r="F85" s="8">
        <f>IFERROR('OCPyPC TOTAL'!F18/'INGRESOS TOTALES'!F18,"")</f>
        <v>-0.11785702291797601</v>
      </c>
      <c r="G85" s="8">
        <f>IFERROR('OCPyPC TOTAL'!G18/'INGRESOS TOTALES'!G18,"")</f>
        <v>-0.18468047400656287</v>
      </c>
      <c r="H85" s="8">
        <f>IFERROR('OCPyPC TOTAL'!H18/'INGRESOS TOTALES'!H18,"")</f>
        <v>-0.18367853840952683</v>
      </c>
      <c r="I85" s="8">
        <f>IFERROR('OCPyPC TOTAL'!I18/'INGRESOS TOTALES'!I18,"")</f>
        <v>-0.15808952436407162</v>
      </c>
      <c r="J85" s="8">
        <f>IFERROR('OCPyPC TOTAL'!J18/'INGRESOS TOTALES'!J18,"")</f>
        <v>-5.9028403209372603E-2</v>
      </c>
      <c r="K85" s="8">
        <f>IFERROR('OCPyPC TOTAL'!K18/'INGRESOS TOTALES'!K18,"")</f>
        <v>-5.2708798093637738E-2</v>
      </c>
      <c r="L85" s="8">
        <f>IFERROR('OCPyPC TOTAL'!L18/'INGRESOS TOTALES'!L18,"")</f>
        <v>-0.16593428812439731</v>
      </c>
      <c r="M85" s="8">
        <f>IFERROR('OCPyPC TOTAL'!M18/'INGRESOS TOTALES'!M18,"")</f>
        <v>-0.10306639029727689</v>
      </c>
      <c r="N85" s="8">
        <f>IFERROR('OCPyPC TOTAL'!N18/'INGRESOS TOTALES'!N18,"")</f>
        <v>-9.4985388390002437E-2</v>
      </c>
      <c r="O85" s="8">
        <f>IFERROR('OCPyPC TOTAL'!O18/'INGRESOS TOTALES'!O18,"")</f>
        <v>-4.2108188270388445E-4</v>
      </c>
      <c r="P85" s="8">
        <f>IFERROR('OCPyPC TOTAL'!P18/'INGRESOS TOTALES'!P18,"")</f>
        <v>-7.4813226996065171E-2</v>
      </c>
      <c r="Q85" s="8">
        <f>IFERROR('OCPyPC TOTAL'!Q18/'INGRESOS TOTALES'!Q18,"")</f>
        <v>-0.10356229522238107</v>
      </c>
      <c r="R85" s="8">
        <f>IFERROR('OCPyPC TOTAL'!R18/'INGRESOS TOTALES'!R18,"")</f>
        <v>-3.83324188340795E-2</v>
      </c>
      <c r="S85" s="8">
        <f>IFERROR('OCPyPC TOTAL'!S18/'INGRESOS TOTALES'!S18,"")</f>
        <v>-4.4411822148792128E-2</v>
      </c>
      <c r="T85" s="8">
        <f>IFERROR('OCPyPC TOTAL'!T18/'INGRESOS TOTALES'!T18,"")</f>
        <v>7.8942130481807606E-4</v>
      </c>
      <c r="U85" s="8">
        <f>IFERROR('OCPyPC TOTAL'!U18/'INGRESOS TOTALES'!U18,"")</f>
        <v>-4.6455940952764868E-2</v>
      </c>
      <c r="V85" s="8">
        <f>IFERROR('OCPyPC TOTAL'!V18/'INGRESOS TOTALES'!V18,"")</f>
        <v>-3.9880317918538612E-2</v>
      </c>
      <c r="W85" s="8">
        <f>IFERROR('OCPyPC TOTAL'!W18/'INGRESOS TOTALES'!W18,"")</f>
        <v>-4.4840660611732371E-2</v>
      </c>
      <c r="X85" s="8">
        <f>IFERROR('OCPyPC TOTAL'!X18/'INGRESOS TOTALES'!X18,"")</f>
        <v>-1.2259895613339287E-2</v>
      </c>
      <c r="Y85" s="8">
        <f>IFERROR('OCPyPC TOTAL'!Y18/'INGRESOS TOTALES'!Y18,"")</f>
        <v>-2.272149645415307E-2</v>
      </c>
      <c r="Z85" s="8">
        <f>IFERROR('OCPyPC TOTAL'!Z18/'INGRESOS TOTALES'!Z18,"")</f>
        <v>-7.0379286481885753E-2</v>
      </c>
      <c r="AA85" s="8">
        <f>IFERROR('OCPyPC TOTAL'!AA18/'INGRESOS TOTALES'!AA18,"")</f>
        <v>-8.3275242800645216E-2</v>
      </c>
      <c r="AB85" s="8">
        <f>IFERROR('OCPyPC TOTAL'!AB18/'INGRESOS TOTALES'!AB18,"")</f>
        <v>-7.5029375026237036E-2</v>
      </c>
      <c r="AC85" s="8">
        <f>IFERROR('OCPyPC TOTAL'!AC18/'INGRESOS TOTALES'!AC18,"")</f>
        <v>-2.0797297771086267E-2</v>
      </c>
      <c r="AD85" s="8">
        <f>IFERROR('OCPyPC TOTAL'!AD18/'INGRESOS TOTALES'!AD18,"")</f>
        <v>-2.2948454542272467E-2</v>
      </c>
      <c r="AE85" s="8">
        <f>IFERROR('OCPyPC TOTAL'!AE18/'INGRESOS TOTALES'!AE18,"")</f>
        <v>-6.5569583949022001E-2</v>
      </c>
      <c r="AF85" s="8">
        <f>IFERROR('OCPyPC TOTAL'!AF18/'INGRESOS TOTALES'!AF18,"")</f>
        <v>-0.10896315614752904</v>
      </c>
      <c r="AG85" s="8">
        <f>IFERROR('OCPyPC TOTAL'!AG18/'INGRESOS TOTALES'!AG18,"")</f>
        <v>-0.10801253655874936</v>
      </c>
      <c r="AH85" s="8">
        <f>IFERROR('OCPyPC TOTAL'!AH18/'INGRESOS TOTALES'!AH18,"")</f>
        <v>-5.4356830769406839E-2</v>
      </c>
      <c r="AI85" s="8">
        <f>IFERROR('OCPyPC TOTAL'!AI18/'INGRESOS TOTALES'!AI18,"")</f>
        <v>-5.9351829092618387E-2</v>
      </c>
      <c r="AJ85" s="8">
        <f>IFERROR('OCPyPC TOTAL'!AJ18/'INGRESOS TOTALES'!AJ18,"")</f>
        <v>-0.12194510930144725</v>
      </c>
      <c r="AK85" s="8">
        <f>IFERROR('OCPyPC TOTAL'!AK18/'INGRESOS TOTALES'!AK18,"")</f>
        <v>-0.1342783728599907</v>
      </c>
      <c r="AL85" s="8">
        <f>IFERROR('OCPyPC TOTAL'!AF18/'INGRESOS TOTALES'!AF18,"")</f>
        <v>-0.10896315614752904</v>
      </c>
      <c r="AM85" s="8">
        <f>IFERROR('OCPyPC TOTAL'!AG18/'INGRESOS TOTALES'!AG18,"")</f>
        <v>-0.10801253655874936</v>
      </c>
      <c r="AN85" s="8">
        <f>IFERROR('OCPyPC TOTAL'!AH18/'INGRESOS TOTALES'!AH18,"")</f>
        <v>-5.4356830769406839E-2</v>
      </c>
      <c r="AO85" s="8">
        <f>IFERROR('OCPyPC TOTAL'!AI18/'INGRESOS TOTALES'!AI18,"")</f>
        <v>-5.9351829092618387E-2</v>
      </c>
      <c r="AP85" s="8">
        <f>IFERROR('OCPyPC TOTAL'!AJ18/'INGRESOS TOTALES'!AJ18,"")</f>
        <v>-0.12194510930144725</v>
      </c>
      <c r="AQ85" s="8">
        <f>IFERROR('OCPyPC TOTAL'!AK18/'INGRESOS TOTALES'!AK18,"")</f>
        <v>-0.1342783728599907</v>
      </c>
      <c r="AR85" s="8">
        <f>IFERROR('OCPyPC TOTAL'!AL18/'INGRESOS TOTALES'!AL18,"")</f>
        <v>-0.17305503922141974</v>
      </c>
      <c r="AS85" s="8">
        <f>IFERROR('OCPyPC TOTAL'!AM18/'INGRESOS TOTALES'!AM18,"")</f>
        <v>-0.15014288631668773</v>
      </c>
      <c r="AT85" s="8">
        <f>IFERROR('OCPyPC TOTAL'!AN18/'INGRESOS TOTALES'!AN18,"")</f>
        <v>-0.1421318621627668</v>
      </c>
      <c r="AU85" s="8">
        <f>IFERROR('OCPyPC TOTAL'!AO18/'INGRESOS TOTALES'!AO18,"")</f>
        <v>-0.26699193104705221</v>
      </c>
    </row>
    <row r="86" spans="1:47" x14ac:dyDescent="0.25">
      <c r="A86" s="1" t="s">
        <v>10</v>
      </c>
      <c r="B86" s="8">
        <f>IFERROR('OCPyPC TOTAL'!B19/'INGRESOS TOTALES'!B19,"")</f>
        <v>3.9178412754271641E-2</v>
      </c>
      <c r="C86" s="8">
        <f>IFERROR('OCPyPC TOTAL'!C19/'INGRESOS TOTALES'!C19,"")</f>
        <v>3.5916528486062006E-2</v>
      </c>
      <c r="D86" s="8">
        <f>IFERROR('OCPyPC TOTAL'!D19/'INGRESOS TOTALES'!D19,"")</f>
        <v>2.1254504366945582E-2</v>
      </c>
      <c r="E86" s="8">
        <f>IFERROR('OCPyPC TOTAL'!E19/'INGRESOS TOTALES'!E19,"")</f>
        <v>-8.9330968068930556E-3</v>
      </c>
      <c r="F86" s="8">
        <f>IFERROR('OCPyPC TOTAL'!F19/'INGRESOS TOTALES'!F19,"")</f>
        <v>4.7135259084684225E-3</v>
      </c>
      <c r="G86" s="8">
        <f>IFERROR('OCPyPC TOTAL'!G19/'INGRESOS TOTALES'!G19,"")</f>
        <v>-4.3880269550227238E-4</v>
      </c>
      <c r="H86" s="8">
        <f>IFERROR('OCPyPC TOTAL'!H19/'INGRESOS TOTALES'!H19,"")</f>
        <v>-4.1841004184100417E-2</v>
      </c>
      <c r="I86" s="8">
        <f>IFERROR('OCPyPC TOTAL'!I19/'INGRESOS TOTALES'!I19,"")</f>
        <v>-2.7797404554982457E-2</v>
      </c>
      <c r="J86" s="8">
        <f>IFERROR('OCPyPC TOTAL'!J19/'INGRESOS TOTALES'!J19,"")</f>
        <v>5.5968161912652387E-2</v>
      </c>
      <c r="K86" s="8">
        <f>IFERROR('OCPyPC TOTAL'!K19/'INGRESOS TOTALES'!K19,"")</f>
        <v>5.8218996506565653E-2</v>
      </c>
      <c r="L86" s="8">
        <f>IFERROR('OCPyPC TOTAL'!L19/'INGRESOS TOTALES'!L19,"")</f>
        <v>3.7101357751815597E-2</v>
      </c>
      <c r="M86" s="8">
        <f>IFERROR('OCPyPC TOTAL'!M19/'INGRESOS TOTALES'!M19,"")</f>
        <v>4.7536477720711803E-2</v>
      </c>
      <c r="N86" s="8">
        <f>IFERROR('OCPyPC TOTAL'!N19/'INGRESOS TOTALES'!N19,"")</f>
        <v>6.6277865417403631E-2</v>
      </c>
      <c r="O86" s="8">
        <f>IFERROR('OCPyPC TOTAL'!O19/'INGRESOS TOTALES'!O19,"")</f>
        <v>0.10071669070170902</v>
      </c>
      <c r="P86" s="8">
        <f>IFERROR('OCPyPC TOTAL'!P19/'INGRESOS TOTALES'!P19,"")</f>
        <v>8.3817434014199915E-2</v>
      </c>
      <c r="Q86" s="8">
        <f>IFERROR('OCPyPC TOTAL'!Q19/'INGRESOS TOTALES'!Q19,"")</f>
        <v>6.5528968598923307E-2</v>
      </c>
      <c r="R86" s="8">
        <f>IFERROR('OCPyPC TOTAL'!R19/'INGRESOS TOTALES'!R19,"")</f>
        <v>7.1524966655946917E-2</v>
      </c>
      <c r="S86" s="8">
        <f>IFERROR('OCPyPC TOTAL'!S19/'INGRESOS TOTALES'!S19,"")</f>
        <v>7.2730288833479498E-2</v>
      </c>
      <c r="T86" s="8">
        <f>IFERROR('OCPyPC TOTAL'!T19/'INGRESOS TOTALES'!T19,"")</f>
        <v>0.11904419036358084</v>
      </c>
      <c r="U86" s="8">
        <f>IFERROR('OCPyPC TOTAL'!U19/'INGRESOS TOTALES'!U19,"")</f>
        <v>0.10619980443924668</v>
      </c>
      <c r="V86" s="8">
        <f>IFERROR('OCPyPC TOTAL'!V19/'INGRESOS TOTALES'!V19,"")</f>
        <v>0.10407315468321017</v>
      </c>
      <c r="W86" s="8" t="str">
        <f>IFERROR('OCPyPC TOTAL'!W19/'INGRESOS TOTALES'!W19,"")</f>
        <v/>
      </c>
      <c r="X86" s="8">
        <f>IFERROR('OCPyPC TOTAL'!X19/'INGRESOS TOTALES'!X19,"")</f>
        <v>0.12431742826673355</v>
      </c>
      <c r="Y86" s="8" t="str">
        <f>IFERROR('OCPyPC TOTAL'!Y19/'INGRESOS TOTALES'!Y19,"")</f>
        <v/>
      </c>
      <c r="Z86" s="8">
        <f>IFERROR('OCPyPC TOTAL'!Z19/'INGRESOS TOTALES'!Z19,"")</f>
        <v>7.378504230234402E-2</v>
      </c>
      <c r="AA86" s="8" t="str">
        <f>IFERROR('OCPyPC TOTAL'!AA19/'INGRESOS TOTALES'!AA19,"")</f>
        <v/>
      </c>
      <c r="AB86" s="8" t="str">
        <f>IFERROR('OCPyPC TOTAL'!AB19/'INGRESOS TOTALES'!AB19,"")</f>
        <v/>
      </c>
      <c r="AC86" s="8">
        <f>IFERROR('OCPyPC TOTAL'!AC19/'INGRESOS TOTALES'!AC19,"")</f>
        <v>0.11771530392526484</v>
      </c>
      <c r="AD86" s="8">
        <f>IFERROR('OCPyPC TOTAL'!AD19/'INGRESOS TOTALES'!AD19,"")</f>
        <v>0.11332601409502212</v>
      </c>
      <c r="AE86" s="8">
        <f>IFERROR('OCPyPC TOTAL'!AE19/'INGRESOS TOTALES'!AE19,"")</f>
        <v>6.4607008228563828E-2</v>
      </c>
      <c r="AF86" s="8">
        <f>IFERROR('OCPyPC TOTAL'!AF19/'INGRESOS TOTALES'!AF19,"")</f>
        <v>1.9370826000395549E-2</v>
      </c>
      <c r="AG86" s="8">
        <f>IFERROR('OCPyPC TOTAL'!AG19/'INGRESOS TOTALES'!AG19,"")</f>
        <v>-8.3703365875658709E-4</v>
      </c>
      <c r="AH86" s="8">
        <f>IFERROR('OCPyPC TOTAL'!AH19/'INGRESOS TOTALES'!AH19,"")</f>
        <v>4.4176819133792244E-3</v>
      </c>
      <c r="AI86" s="8">
        <f>IFERROR('OCPyPC TOTAL'!AI19/'INGRESOS TOTALES'!AI19,"")</f>
        <v>1.5673892859476506E-2</v>
      </c>
      <c r="AJ86" s="8">
        <f>IFERROR('OCPyPC TOTAL'!AJ19/'INGRESOS TOTALES'!AJ19,"")</f>
        <v>-3.3668700122353916E-3</v>
      </c>
      <c r="AK86" s="8">
        <f>IFERROR('OCPyPC TOTAL'!AK19/'INGRESOS TOTALES'!AK19,"")</f>
        <v>1.7125228213245157E-2</v>
      </c>
      <c r="AL86" s="8">
        <f>IFERROR('OCPyPC TOTAL'!AF19/'INGRESOS TOTALES'!AF19,"")</f>
        <v>1.9370826000395549E-2</v>
      </c>
      <c r="AM86" s="8">
        <f>IFERROR('OCPyPC TOTAL'!AG19/'INGRESOS TOTALES'!AG19,"")</f>
        <v>-8.3703365875658709E-4</v>
      </c>
      <c r="AN86" s="8">
        <f>IFERROR('OCPyPC TOTAL'!AH19/'INGRESOS TOTALES'!AH19,"")</f>
        <v>4.4176819133792244E-3</v>
      </c>
      <c r="AO86" s="8">
        <f>IFERROR('OCPyPC TOTAL'!AI19/'INGRESOS TOTALES'!AI19,"")</f>
        <v>1.5673892859476506E-2</v>
      </c>
      <c r="AP86" s="8">
        <f>IFERROR('OCPyPC TOTAL'!AJ19/'INGRESOS TOTALES'!AJ19,"")</f>
        <v>-3.3668700122353916E-3</v>
      </c>
      <c r="AQ86" s="8">
        <f>IFERROR('OCPyPC TOTAL'!AK19/'INGRESOS TOTALES'!AK19,"")</f>
        <v>1.7125228213245157E-2</v>
      </c>
      <c r="AR86" s="8">
        <f>IFERROR('OCPyPC TOTAL'!AL19/'INGRESOS TOTALES'!AL19,"")</f>
        <v>2.998059988688748E-2</v>
      </c>
      <c r="AS86" s="8">
        <f>IFERROR('OCPyPC TOTAL'!AM19/'INGRESOS TOTALES'!AM19,"")</f>
        <v>4.8205527550498638E-2</v>
      </c>
      <c r="AT86" s="8">
        <f>IFERROR('OCPyPC TOTAL'!AN19/'INGRESOS TOTALES'!AN19,"")</f>
        <v>1.6221661439481855E-2</v>
      </c>
      <c r="AU86" s="8">
        <f>IFERROR('OCPyPC TOTAL'!AO19/'INGRESOS TOTALES'!AO19,"")</f>
        <v>5.0794882679918094E-2</v>
      </c>
    </row>
    <row r="87" spans="1:47" x14ac:dyDescent="0.25">
      <c r="A87" s="1" t="s">
        <v>11</v>
      </c>
      <c r="B87" s="8">
        <f>IFERROR('OCPyPC TOTAL'!B20/'INGRESOS TOTALES'!B20,"")</f>
        <v>2.6233776480334529E-2</v>
      </c>
      <c r="C87" s="8">
        <f>IFERROR('OCPyPC TOTAL'!C20/'INGRESOS TOTALES'!C20,"")</f>
        <v>3.9912417891773536E-2</v>
      </c>
      <c r="D87" s="8">
        <f>IFERROR('OCPyPC TOTAL'!D20/'INGRESOS TOTALES'!D20,"")</f>
        <v>3.6736166401273883E-2</v>
      </c>
      <c r="E87" s="8">
        <f>IFERROR('OCPyPC TOTAL'!E20/'INGRESOS TOTALES'!E20,"")</f>
        <v>-0.11818390980903444</v>
      </c>
      <c r="F87" s="8">
        <f>IFERROR('OCPyPC TOTAL'!F20/'INGRESOS TOTALES'!F20,"")</f>
        <v>-0.11818390980903444</v>
      </c>
      <c r="G87" s="8">
        <f>IFERROR('OCPyPC TOTAL'!G20/'INGRESOS TOTALES'!G20,"")</f>
        <v>-0.13617622070068469</v>
      </c>
      <c r="H87" s="8">
        <f>IFERROR('OCPyPC TOTAL'!H20/'INGRESOS TOTALES'!H20,"")</f>
        <v>-0.12450311625852677</v>
      </c>
      <c r="I87" s="8">
        <f>IFERROR('OCPyPC TOTAL'!I20/'INGRESOS TOTALES'!I20,"")</f>
        <v>-0.12506413418845586</v>
      </c>
      <c r="J87" s="8">
        <f>IFERROR('OCPyPC TOTAL'!J20/'INGRESOS TOTALES'!J20,"")</f>
        <v>-8.4020119143203689E-2</v>
      </c>
      <c r="K87" s="8">
        <f>IFERROR('OCPyPC TOTAL'!K20/'INGRESOS TOTALES'!K20,"")</f>
        <v>-8.4020119143203689E-2</v>
      </c>
      <c r="L87" s="8">
        <f>IFERROR('OCPyPC TOTAL'!L20/'INGRESOS TOTALES'!L20,"")</f>
        <v>-0.1259223988619928</v>
      </c>
      <c r="M87" s="8">
        <f>IFERROR('OCPyPC TOTAL'!M20/'INGRESOS TOTALES'!M20,"")</f>
        <v>-0.14713927138802224</v>
      </c>
      <c r="N87" s="8">
        <f>IFERROR('OCPyPC TOTAL'!N20/'INGRESOS TOTALES'!N20,"")</f>
        <v>-0.13606008085136909</v>
      </c>
      <c r="O87" s="8">
        <f>IFERROR('OCPyPC TOTAL'!O20/'INGRESOS TOTALES'!O20,"")</f>
        <v>-9.2615923268038164E-2</v>
      </c>
      <c r="P87" s="8">
        <f>IFERROR('OCPyPC TOTAL'!P20/'INGRESOS TOTALES'!P20,"")</f>
        <v>-9.2616233597631256E-2</v>
      </c>
      <c r="Q87" s="8">
        <f>IFERROR('OCPyPC TOTAL'!Q20/'INGRESOS TOTALES'!Q20,"")</f>
        <v>-0.13544980242069346</v>
      </c>
      <c r="R87" s="8">
        <f>IFERROR('OCPyPC TOTAL'!R20/'INGRESOS TOTALES'!R20,"")</f>
        <v>-9.893124598858824E-2</v>
      </c>
      <c r="S87" s="8">
        <f>IFERROR('OCPyPC TOTAL'!S20/'INGRESOS TOTALES'!S20,"")</f>
        <v>-0.10680553729155946</v>
      </c>
      <c r="T87" s="8">
        <f>IFERROR('OCPyPC TOTAL'!T20/'INGRESOS TOTALES'!T20,"")</f>
        <v>-7.9162341348423301E-2</v>
      </c>
      <c r="U87" s="8">
        <f>IFERROR('OCPyPC TOTAL'!U20/'INGRESOS TOTALES'!U20,"")</f>
        <v>-0.10534011885262581</v>
      </c>
      <c r="V87" s="8">
        <f>IFERROR('OCPyPC TOTAL'!V20/'INGRESOS TOTALES'!V20,"")</f>
        <v>-0.11789738141238089</v>
      </c>
      <c r="W87" s="8">
        <f>IFERROR('OCPyPC TOTAL'!W20/'INGRESOS TOTALES'!W20,"")</f>
        <v>-0.15389533080679932</v>
      </c>
      <c r="X87" s="8">
        <f>IFERROR('OCPyPC TOTAL'!X20/'INGRESOS TOTALES'!X20,"")</f>
        <v>-0.12944229890983111</v>
      </c>
      <c r="Y87" s="8">
        <f>IFERROR('OCPyPC TOTAL'!Y20/'INGRESOS TOTALES'!Y20,"")</f>
        <v>-0.12944229890983108</v>
      </c>
      <c r="Z87" s="8">
        <f>IFERROR('OCPyPC TOTAL'!Z20/'INGRESOS TOTALES'!Z20,"")</f>
        <v>-0.17121052939645307</v>
      </c>
      <c r="AA87" s="8">
        <f>IFERROR('OCPyPC TOTAL'!AA20/'INGRESOS TOTALES'!AA20,"")</f>
        <v>-0.21222247387888113</v>
      </c>
      <c r="AB87" s="8">
        <f>IFERROR('OCPyPC TOTAL'!AB20/'INGRESOS TOTALES'!AB20,"")</f>
        <v>-0.22734874976755676</v>
      </c>
      <c r="AC87" s="8">
        <f>IFERROR('OCPyPC TOTAL'!AC20/'INGRESOS TOTALES'!AC20,"")</f>
        <v>-0.211649629021257</v>
      </c>
      <c r="AD87" s="8">
        <f>IFERROR('OCPyPC TOTAL'!AD20/'INGRESOS TOTALES'!AD20,"")</f>
        <v>-0.21164962902125697</v>
      </c>
      <c r="AE87" s="8">
        <f>IFERROR('OCPyPC TOTAL'!AE20/'INGRESOS TOTALES'!AE20,"")</f>
        <v>-0.2429585840082536</v>
      </c>
      <c r="AF87" s="8">
        <f>IFERROR('OCPyPC TOTAL'!AF20/'INGRESOS TOTALES'!AF20,"")</f>
        <v>-0.26773343904336461</v>
      </c>
      <c r="AG87" s="8">
        <f>IFERROR('OCPyPC TOTAL'!AG20/'INGRESOS TOTALES'!AG20,"")</f>
        <v>-0.24648830881816192</v>
      </c>
      <c r="AH87" s="8">
        <f>IFERROR('OCPyPC TOTAL'!AH20/'INGRESOS TOTALES'!AH20,"")</f>
        <v>-0.19129575085057651</v>
      </c>
      <c r="AI87" s="8">
        <f>IFERROR('OCPyPC TOTAL'!AI20/'INGRESOS TOTALES'!AI20,"")</f>
        <v>-0.19129575085057651</v>
      </c>
      <c r="AJ87" s="8">
        <f>IFERROR('OCPyPC TOTAL'!AJ20/'INGRESOS TOTALES'!AJ20,"")</f>
        <v>-0.18220275968865562</v>
      </c>
      <c r="AK87" s="8">
        <f>IFERROR('OCPyPC TOTAL'!AK20/'INGRESOS TOTALES'!AK20,"")</f>
        <v>-0.20256409534820624</v>
      </c>
      <c r="AL87" s="8">
        <f>IFERROR('OCPyPC TOTAL'!AF20/'INGRESOS TOTALES'!AF20,"")</f>
        <v>-0.26773343904336461</v>
      </c>
      <c r="AM87" s="8">
        <f>IFERROR('OCPyPC TOTAL'!AG20/'INGRESOS TOTALES'!AG20,"")</f>
        <v>-0.24648830881816192</v>
      </c>
      <c r="AN87" s="8">
        <f>IFERROR('OCPyPC TOTAL'!AH20/'INGRESOS TOTALES'!AH20,"")</f>
        <v>-0.19129575085057651</v>
      </c>
      <c r="AO87" s="8">
        <f>IFERROR('OCPyPC TOTAL'!AI20/'INGRESOS TOTALES'!AI20,"")</f>
        <v>-0.19129575085057651</v>
      </c>
      <c r="AP87" s="8">
        <f>IFERROR('OCPyPC TOTAL'!AJ20/'INGRESOS TOTALES'!AJ20,"")</f>
        <v>-0.18220275968865562</v>
      </c>
      <c r="AQ87" s="8">
        <f>IFERROR('OCPyPC TOTAL'!AK20/'INGRESOS TOTALES'!AK20,"")</f>
        <v>-0.20256409534820624</v>
      </c>
      <c r="AR87" s="8">
        <f>IFERROR('OCPyPC TOTAL'!AL20/'INGRESOS TOTALES'!AL20,"")</f>
        <v>-0.18633242362474814</v>
      </c>
      <c r="AS87" s="8">
        <f>IFERROR('OCPyPC TOTAL'!AM20/'INGRESOS TOTALES'!AM20,"")</f>
        <v>-0.16497667906842967</v>
      </c>
      <c r="AT87" s="8">
        <f>IFERROR('OCPyPC TOTAL'!AN20/'INGRESOS TOTALES'!AN20,"")</f>
        <v>-0.16497667906842967</v>
      </c>
      <c r="AU87" s="8">
        <f>IFERROR('OCPyPC TOTAL'!AO20/'INGRESOS TOTALES'!AO20,"")</f>
        <v>-0.16619081555820403</v>
      </c>
    </row>
    <row r="88" spans="1:47" x14ac:dyDescent="0.25">
      <c r="A88" s="1" t="s">
        <v>12</v>
      </c>
      <c r="B88" s="8">
        <f>IFERROR('OCPyPC TOTAL'!B21/'INGRESOS TOTALES'!B21,"")</f>
        <v>6.0748898159476164E-2</v>
      </c>
      <c r="C88" s="8">
        <f>IFERROR('OCPyPC TOTAL'!C21/'INGRESOS TOTALES'!C21,"")</f>
        <v>4.2434348994592495E-2</v>
      </c>
      <c r="D88" s="8">
        <f>IFERROR('OCPyPC TOTAL'!D21/'INGRESOS TOTALES'!D21,"")</f>
        <v>2.1954471050810848E-2</v>
      </c>
      <c r="E88" s="8">
        <f>IFERROR('OCPyPC TOTAL'!E21/'INGRESOS TOTALES'!E21,"")</f>
        <v>7.0688962383704756E-2</v>
      </c>
      <c r="F88" s="8">
        <f>IFERROR('OCPyPC TOTAL'!F21/'INGRESOS TOTALES'!F21,"")</f>
        <v>7.0688962383704756E-2</v>
      </c>
      <c r="G88" s="8">
        <f>IFERROR('OCPyPC TOTAL'!G21/'INGRESOS TOTALES'!G21,"")</f>
        <v>2.1384142742557923E-2</v>
      </c>
      <c r="H88" s="8">
        <f>IFERROR('OCPyPC TOTAL'!H21/'INGRESOS TOTALES'!H21,"")</f>
        <v>9.7844500262865824E-3</v>
      </c>
      <c r="I88" s="8">
        <f>IFERROR('OCPyPC TOTAL'!I21/'INGRESOS TOTALES'!I21,"")</f>
        <v>3.6725415084043381E-2</v>
      </c>
      <c r="J88" s="8">
        <f>IFERROR('OCPyPC TOTAL'!J21/'INGRESOS TOTALES'!J21,"")</f>
        <v>7.0610880505454957E-2</v>
      </c>
      <c r="K88" s="8">
        <f>IFERROR('OCPyPC TOTAL'!K21/'INGRESOS TOTALES'!K21,"")</f>
        <v>7.0610880505454957E-2</v>
      </c>
      <c r="L88" s="8">
        <f>IFERROR('OCPyPC TOTAL'!L21/'INGRESOS TOTALES'!L21,"")</f>
        <v>4.8846093356125816E-2</v>
      </c>
      <c r="M88" s="8">
        <f>IFERROR('OCPyPC TOTAL'!M21/'INGRESOS TOTALES'!M21,"")</f>
        <v>3.8221347062321283E-2</v>
      </c>
      <c r="N88" s="8">
        <f>IFERROR('OCPyPC TOTAL'!N21/'INGRESOS TOTALES'!N21,"")</f>
        <v>5.1466589292301593E-2</v>
      </c>
      <c r="O88" s="8">
        <f>IFERROR('OCPyPC TOTAL'!O21/'INGRESOS TOTALES'!O21,"")</f>
        <v>0.11931618492511734</v>
      </c>
      <c r="P88" s="8">
        <f>IFERROR('OCPyPC TOTAL'!P21/'INGRESOS TOTALES'!P21,"")</f>
        <v>0.12425768726066534</v>
      </c>
      <c r="Q88" s="8">
        <f>IFERROR('OCPyPC TOTAL'!Q21/'INGRESOS TOTALES'!Q21,"")</f>
        <v>8.7074506665332771E-2</v>
      </c>
      <c r="R88" s="8">
        <f>IFERROR('OCPyPC TOTAL'!R21/'INGRESOS TOTALES'!R21,"")</f>
        <v>8.9028863319966095E-2</v>
      </c>
      <c r="S88" s="8">
        <f>IFERROR('OCPyPC TOTAL'!S21/'INGRESOS TOTALES'!S21,"")</f>
        <v>4.7153475890739566E-2</v>
      </c>
      <c r="T88" s="8">
        <f>IFERROR('OCPyPC TOTAL'!T21/'INGRESOS TOTALES'!T21,"")</f>
        <v>5.5672016502836E-2</v>
      </c>
      <c r="U88" s="8">
        <f>IFERROR('OCPyPC TOTAL'!U21/'INGRESOS TOTALES'!U21,"")</f>
        <v>5.4663490264604091E-2</v>
      </c>
      <c r="V88" s="8">
        <f>IFERROR('OCPyPC TOTAL'!V21/'INGRESOS TOTALES'!V21,"")</f>
        <v>3.2512068463713545E-2</v>
      </c>
      <c r="W88" s="8">
        <f>IFERROR('OCPyPC TOTAL'!W21/'INGRESOS TOTALES'!W21,"")</f>
        <v>2.9074389910894463E-2</v>
      </c>
      <c r="X88" s="8">
        <f>IFERROR('OCPyPC TOTAL'!X21/'INGRESOS TOTALES'!X21,"")</f>
        <v>5.5456891368786405E-2</v>
      </c>
      <c r="Y88" s="8">
        <f>IFERROR('OCPyPC TOTAL'!Y21/'INGRESOS TOTALES'!Y21,"")</f>
        <v>5.5456891368786405E-2</v>
      </c>
      <c r="Z88" s="8">
        <f>IFERROR('OCPyPC TOTAL'!Z21/'INGRESOS TOTALES'!Z21,"")</f>
        <v>1.5438586067276126E-2</v>
      </c>
      <c r="AA88" s="8">
        <f>IFERROR('OCPyPC TOTAL'!AA21/'INGRESOS TOTALES'!AA21,"")</f>
        <v>7.8707684837965811E-3</v>
      </c>
      <c r="AB88" s="8">
        <f>IFERROR('OCPyPC TOTAL'!AB21/'INGRESOS TOTALES'!AB21,"")</f>
        <v>2.04316134002182E-2</v>
      </c>
      <c r="AC88" s="8">
        <f>IFERROR('OCPyPC TOTAL'!AC21/'INGRESOS TOTALES'!AC21,"")</f>
        <v>9.1981750550779645E-2</v>
      </c>
      <c r="AD88" s="8">
        <f>IFERROR('OCPyPC TOTAL'!AD21/'INGRESOS TOTALES'!AD21,"")</f>
        <v>9.2048367621007543E-2</v>
      </c>
      <c r="AE88" s="8">
        <f>IFERROR('OCPyPC TOTAL'!AE21/'INGRESOS TOTALES'!AE21,"")</f>
        <v>4.9894102364576531E-2</v>
      </c>
      <c r="AF88" s="8">
        <f>IFERROR('OCPyPC TOTAL'!AF21/'INGRESOS TOTALES'!AF21,"")</f>
        <v>4.7810813380300722E-2</v>
      </c>
      <c r="AG88" s="8">
        <f>IFERROR('OCPyPC TOTAL'!AG21/'INGRESOS TOTALES'!AG21,"")</f>
        <v>3.4685402202626343E-2</v>
      </c>
      <c r="AH88" s="8">
        <f>IFERROR('OCPyPC TOTAL'!AH21/'INGRESOS TOTALES'!AH21,"")</f>
        <v>9.0735891059593912E-2</v>
      </c>
      <c r="AI88" s="8">
        <f>IFERROR('OCPyPC TOTAL'!AI21/'INGRESOS TOTALES'!AI21,"")</f>
        <v>9.0735891059593871E-2</v>
      </c>
      <c r="AJ88" s="8">
        <f>IFERROR('OCPyPC TOTAL'!AJ21/'INGRESOS TOTALES'!AJ21,"")</f>
        <v>5.9201046559409103E-2</v>
      </c>
      <c r="AK88" s="8">
        <f>IFERROR('OCPyPC TOTAL'!AK21/'INGRESOS TOTALES'!AK21,"")</f>
        <v>5.0725456468861445E-2</v>
      </c>
      <c r="AL88" s="8">
        <f>IFERROR('OCPyPC TOTAL'!AF21/'INGRESOS TOTALES'!AF21,"")</f>
        <v>4.7810813380300722E-2</v>
      </c>
      <c r="AM88" s="8">
        <f>IFERROR('OCPyPC TOTAL'!AG21/'INGRESOS TOTALES'!AG21,"")</f>
        <v>3.4685402202626343E-2</v>
      </c>
      <c r="AN88" s="8">
        <f>IFERROR('OCPyPC TOTAL'!AH21/'INGRESOS TOTALES'!AH21,"")</f>
        <v>9.0735891059593912E-2</v>
      </c>
      <c r="AO88" s="8">
        <f>IFERROR('OCPyPC TOTAL'!AI21/'INGRESOS TOTALES'!AI21,"")</f>
        <v>9.0735891059593871E-2</v>
      </c>
      <c r="AP88" s="8">
        <f>IFERROR('OCPyPC TOTAL'!AJ21/'INGRESOS TOTALES'!AJ21,"")</f>
        <v>5.9201046559409103E-2</v>
      </c>
      <c r="AQ88" s="8">
        <f>IFERROR('OCPyPC TOTAL'!AK21/'INGRESOS TOTALES'!AK21,"")</f>
        <v>5.0725456468861445E-2</v>
      </c>
      <c r="AR88" s="8">
        <f>IFERROR('OCPyPC TOTAL'!AL21/'INGRESOS TOTALES'!AL21,"")</f>
        <v>5.014305833504383E-2</v>
      </c>
      <c r="AS88" s="8">
        <f>IFERROR('OCPyPC TOTAL'!AM21/'INGRESOS TOTALES'!AM21,"")</f>
        <v>0.10232266738301429</v>
      </c>
      <c r="AT88" s="8">
        <f>IFERROR('OCPyPC TOTAL'!AN21/'INGRESOS TOTALES'!AN21,"")</f>
        <v>0.10232267631879784</v>
      </c>
      <c r="AU88" s="8">
        <f>IFERROR('OCPyPC TOTAL'!AO21/'INGRESOS TOTALES'!AO21,"")</f>
        <v>7.4562508026813495E-2</v>
      </c>
    </row>
    <row r="89" spans="1:47" x14ac:dyDescent="0.25">
      <c r="A89" s="1" t="s">
        <v>13</v>
      </c>
      <c r="B89" s="8">
        <f>IFERROR('OCPyPC TOTAL'!B22/'INGRESOS TOTALES'!B22,"")</f>
        <v>6.8313846287338123E-2</v>
      </c>
      <c r="C89" s="8">
        <f>IFERROR('OCPyPC TOTAL'!C22/'INGRESOS TOTALES'!C22,"")</f>
        <v>6.519504988652422E-2</v>
      </c>
      <c r="D89" s="8">
        <f>IFERROR('OCPyPC TOTAL'!D22/'INGRESOS TOTALES'!D22,"")</f>
        <v>5.6829294795175483E-2</v>
      </c>
      <c r="E89" s="8">
        <f>IFERROR('OCPyPC TOTAL'!E22/'INGRESOS TOTALES'!E22,"")</f>
        <v>-2.8270394325057374E-2</v>
      </c>
      <c r="F89" s="8">
        <f>IFERROR('OCPyPC TOTAL'!F22/'INGRESOS TOTALES'!F22,"")</f>
        <v>-3.2297773790398297E-2</v>
      </c>
      <c r="G89" s="8">
        <f>IFERROR('OCPyPC TOTAL'!G22/'INGRESOS TOTALES'!G22,"")</f>
        <v>-4.9912761714855432E-2</v>
      </c>
      <c r="H89" s="8">
        <f>IFERROR('OCPyPC TOTAL'!H22/'INGRESOS TOTALES'!H22,"")</f>
        <v>-5.4223064974885521E-2</v>
      </c>
      <c r="I89" s="8">
        <f>IFERROR('OCPyPC TOTAL'!I22/'INGRESOS TOTALES'!I22,"")</f>
        <v>-5.7630773244526971E-2</v>
      </c>
      <c r="J89" s="8">
        <f>IFERROR('OCPyPC TOTAL'!J22/'INGRESOS TOTALES'!J22,"")</f>
        <v>-4.076539101497504E-2</v>
      </c>
      <c r="K89" s="8">
        <f>IFERROR('OCPyPC TOTAL'!K22/'INGRESOS TOTALES'!K22,"")</f>
        <v>-3.5050532489704141E-2</v>
      </c>
      <c r="L89" s="8">
        <f>IFERROR('OCPyPC TOTAL'!L22/'INGRESOS TOTALES'!L22,"")</f>
        <v>-5.9365755808961841E-2</v>
      </c>
      <c r="M89" s="8">
        <f>IFERROR('OCPyPC TOTAL'!M22/'INGRESOS TOTALES'!M22,"")</f>
        <v>-9.3017981657018536E-2</v>
      </c>
      <c r="N89" s="8">
        <f>IFERROR('OCPyPC TOTAL'!N22/'INGRESOS TOTALES'!N22,"")</f>
        <v>-8.9859684097531062E-2</v>
      </c>
      <c r="O89" s="8">
        <f>IFERROR('OCPyPC TOTAL'!O22/'INGRESOS TOTALES'!O22,"")</f>
        <v>-3.477183011870788E-2</v>
      </c>
      <c r="P89" s="8">
        <f>IFERROR('OCPyPC TOTAL'!P22/'INGRESOS TOTALES'!P22,"")</f>
        <v>-3.3624356152287767E-2</v>
      </c>
      <c r="Q89" s="8">
        <f>IFERROR('OCPyPC TOTAL'!Q22/'INGRESOS TOTALES'!Q22,"")</f>
        <v>-4.9182833308828652E-2</v>
      </c>
      <c r="R89" s="8">
        <f>IFERROR('OCPyPC TOTAL'!R22/'INGRESOS TOTALES'!R22,"")</f>
        <v>-4.301540508712888E-2</v>
      </c>
      <c r="S89" s="8">
        <f>IFERROR('OCPyPC TOTAL'!S22/'INGRESOS TOTALES'!S22,"")</f>
        <v>-4.1608050203109107E-2</v>
      </c>
      <c r="T89" s="8">
        <f>IFERROR('OCPyPC TOTAL'!T22/'INGRESOS TOTALES'!T22,"")</f>
        <v>-1.3723131972439614E-2</v>
      </c>
      <c r="U89" s="8">
        <f>IFERROR('OCPyPC TOTAL'!U22/'INGRESOS TOTALES'!U22,"")</f>
        <v>-2.3384806464301994E-2</v>
      </c>
      <c r="V89" s="8">
        <f>IFERROR('OCPyPC TOTAL'!V22/'INGRESOS TOTALES'!V22,"")</f>
        <v>-3.0082594798899985E-2</v>
      </c>
      <c r="W89" s="8">
        <f>IFERROR('OCPyPC TOTAL'!W22/'INGRESOS TOTALES'!W22,"")</f>
        <v>-2.7574019792348123E-2</v>
      </c>
      <c r="X89" s="8">
        <f>IFERROR('OCPyPC TOTAL'!X22/'INGRESOS TOTALES'!X22,"")</f>
        <v>-2.1957874540341624E-2</v>
      </c>
      <c r="Y89" s="8">
        <f>IFERROR('OCPyPC TOTAL'!Y22/'INGRESOS TOTALES'!Y22,"")</f>
        <v>-2.041543698938901E-2</v>
      </c>
      <c r="Z89" s="8">
        <f>IFERROR('OCPyPC TOTAL'!Z22/'INGRESOS TOTALES'!Z22,"")</f>
        <v>-4.3381681455434348E-2</v>
      </c>
      <c r="AA89" s="8">
        <f>IFERROR('OCPyPC TOTAL'!AA22/'INGRESOS TOTALES'!AA22,"")</f>
        <v>-4.0248273309034223E-2</v>
      </c>
      <c r="AB89" s="8">
        <f>IFERROR('OCPyPC TOTAL'!AB22/'INGRESOS TOTALES'!AB22,"")</f>
        <v>-4.5917285992911526E-2</v>
      </c>
      <c r="AC89" s="8">
        <f>IFERROR('OCPyPC TOTAL'!AC22/'INGRESOS TOTALES'!AC22,"")</f>
        <v>-4.149899765939187E-2</v>
      </c>
      <c r="AD89" s="8">
        <f>IFERROR('OCPyPC TOTAL'!AD22/'INGRESOS TOTALES'!AD22,"")</f>
        <v>-4.059329303159831E-2</v>
      </c>
      <c r="AE89" s="8">
        <f>IFERROR('OCPyPC TOTAL'!AE22/'INGRESOS TOTALES'!AE22,"")</f>
        <v>-9.3750072248858646E-2</v>
      </c>
      <c r="AF89" s="8">
        <f>IFERROR('OCPyPC TOTAL'!AF22/'INGRESOS TOTALES'!AF22,"")</f>
        <v>-0.14672872996709382</v>
      </c>
      <c r="AG89" s="8">
        <f>IFERROR('OCPyPC TOTAL'!AG22/'INGRESOS TOTALES'!AG22,"")</f>
        <v>-0.16933573429886714</v>
      </c>
      <c r="AH89" s="8">
        <f>IFERROR('OCPyPC TOTAL'!AH22/'INGRESOS TOTALES'!AH22,"")</f>
        <v>-0.14451285780704379</v>
      </c>
      <c r="AI89" s="8">
        <f>IFERROR('OCPyPC TOTAL'!AI22/'INGRESOS TOTALES'!AI22,"")</f>
        <v>-0.13669909491534149</v>
      </c>
      <c r="AJ89" s="8">
        <f>IFERROR('OCPyPC TOTAL'!AJ22/'INGRESOS TOTALES'!AJ22,"")</f>
        <v>-0.14782978027856902</v>
      </c>
      <c r="AK89" s="8">
        <f>IFERROR('OCPyPC TOTAL'!AK22/'INGRESOS TOTALES'!AK22,"")</f>
        <v>-0.17972872980692695</v>
      </c>
      <c r="AL89" s="8">
        <f>IFERROR('OCPyPC TOTAL'!AF22/'INGRESOS TOTALES'!AF22,"")</f>
        <v>-0.14672872996709382</v>
      </c>
      <c r="AM89" s="8">
        <f>IFERROR('OCPyPC TOTAL'!AG22/'INGRESOS TOTALES'!AG22,"")</f>
        <v>-0.16933573429886714</v>
      </c>
      <c r="AN89" s="8">
        <f>IFERROR('OCPyPC TOTAL'!AH22/'INGRESOS TOTALES'!AH22,"")</f>
        <v>-0.14451285780704379</v>
      </c>
      <c r="AO89" s="8">
        <f>IFERROR('OCPyPC TOTAL'!AI22/'INGRESOS TOTALES'!AI22,"")</f>
        <v>-0.13669909491534149</v>
      </c>
      <c r="AP89" s="8">
        <f>IFERROR('OCPyPC TOTAL'!AJ22/'INGRESOS TOTALES'!AJ22,"")</f>
        <v>-0.14782978027856902</v>
      </c>
      <c r="AQ89" s="8">
        <f>IFERROR('OCPyPC TOTAL'!AK22/'INGRESOS TOTALES'!AK22,"")</f>
        <v>-0.17972872980692695</v>
      </c>
      <c r="AR89" s="8">
        <f>IFERROR('OCPyPC TOTAL'!AL22/'INGRESOS TOTALES'!AL22,"")</f>
        <v>-0.19821776453984971</v>
      </c>
      <c r="AS89" s="8">
        <f>IFERROR('OCPyPC TOTAL'!AM22/'INGRESOS TOTALES'!AM22,"")</f>
        <v>-0.17717538222003087</v>
      </c>
      <c r="AT89" s="8">
        <f>IFERROR('OCPyPC TOTAL'!AN22/'INGRESOS TOTALES'!AN22,"")</f>
        <v>-0.16720660375940011</v>
      </c>
      <c r="AU89" s="8">
        <f>IFERROR('OCPyPC TOTAL'!AO22/'INGRESOS TOTALES'!AO22,"")</f>
        <v>-0.18430794794325331</v>
      </c>
    </row>
    <row r="90" spans="1:47" x14ac:dyDescent="0.25">
      <c r="A90" s="1" t="s">
        <v>14</v>
      </c>
      <c r="B90" s="8">
        <f>IFERROR('OCPyPC TOTAL'!B23/'INGRESOS TOTALES'!B23,"")</f>
        <v>3.6083923867104309E-2</v>
      </c>
      <c r="C90" s="8">
        <f>IFERROR('OCPyPC TOTAL'!C23/'INGRESOS TOTALES'!C23,"")</f>
        <v>2.4868069110099037E-2</v>
      </c>
      <c r="D90" s="8">
        <f>IFERROR('OCPyPC TOTAL'!D23/'INGRESOS TOTALES'!D23,"")</f>
        <v>1.6556673742927439E-2</v>
      </c>
      <c r="E90" s="8">
        <f>IFERROR('OCPyPC TOTAL'!E23/'INGRESOS TOTALES'!E23,"")</f>
        <v>-1.2349935465619973E-2</v>
      </c>
      <c r="F90" s="8">
        <f>IFERROR('OCPyPC TOTAL'!F23/'INGRESOS TOTALES'!F23,"")</f>
        <v>-1.2019056590102167E-2</v>
      </c>
      <c r="G90" s="8">
        <f>IFERROR('OCPyPC TOTAL'!G23/'INGRESOS TOTALES'!G23,"")</f>
        <v>-5.5263181980431821E-2</v>
      </c>
      <c r="H90" s="8">
        <f>IFERROR('OCPyPC TOTAL'!H23/'INGRESOS TOTALES'!H23,"")</f>
        <v>-5.850977856796509E-2</v>
      </c>
      <c r="I90" s="8">
        <f>IFERROR('OCPyPC TOTAL'!I23/'INGRESOS TOTALES'!I23,"")</f>
        <v>-4.7686784888421804E-2</v>
      </c>
      <c r="J90" s="8">
        <f>IFERROR('OCPyPC TOTAL'!J23/'INGRESOS TOTALES'!J23,"")</f>
        <v>-1.8620018351376527E-2</v>
      </c>
      <c r="K90" s="8">
        <f>IFERROR('OCPyPC TOTAL'!K23/'INGRESOS TOTALES'!K23,"")</f>
        <v>-1.9788545948582176E-2</v>
      </c>
      <c r="L90" s="8">
        <f>IFERROR('OCPyPC TOTAL'!L23/'INGRESOS TOTALES'!L23,"")</f>
        <v>-7.9311120189221374E-2</v>
      </c>
      <c r="M90" s="8">
        <f>IFERROR('OCPyPC TOTAL'!M23/'INGRESOS TOTALES'!M23,"")</f>
        <v>-0.10354348234434384</v>
      </c>
      <c r="N90" s="8">
        <f>IFERROR('OCPyPC TOTAL'!N23/'INGRESOS TOTALES'!N23,"")</f>
        <v>-0.10674572612697079</v>
      </c>
      <c r="O90" s="8">
        <f>IFERROR('OCPyPC TOTAL'!O23/'INGRESOS TOTALES'!O23,"")</f>
        <v>-5.2491359206084193E-2</v>
      </c>
      <c r="P90" s="8">
        <f>IFERROR('OCPyPC TOTAL'!P23/'INGRESOS TOTALES'!P23,"")</f>
        <v>-5.2347166984245234E-2</v>
      </c>
      <c r="Q90" s="8">
        <f>IFERROR('OCPyPC TOTAL'!Q23/'INGRESOS TOTALES'!Q23,"")</f>
        <v>-9.2152398411543032E-2</v>
      </c>
      <c r="R90" s="8">
        <f>IFERROR('OCPyPC TOTAL'!R23/'INGRESOS TOTALES'!R23,"")</f>
        <v>-9.3387946618856021E-2</v>
      </c>
      <c r="S90" s="8">
        <f>IFERROR('OCPyPC TOTAL'!S23/'INGRESOS TOTALES'!S23,"")</f>
        <v>-0.1083371535035566</v>
      </c>
      <c r="T90" s="8">
        <f>IFERROR('OCPyPC TOTAL'!T23/'INGRESOS TOTALES'!T23,"")</f>
        <v>-5.2129675225495872E-2</v>
      </c>
      <c r="U90" s="8">
        <f>IFERROR('OCPyPC TOTAL'!U23/'INGRESOS TOTALES'!U23,"")</f>
        <v>-8.5860140619872266E-2</v>
      </c>
      <c r="V90" s="8">
        <f>IFERROR('OCPyPC TOTAL'!V23/'INGRESOS TOTALES'!V23,"")</f>
        <v>-8.4625953321559283E-2</v>
      </c>
      <c r="W90" s="8">
        <f>IFERROR('OCPyPC TOTAL'!W23/'INGRESOS TOTALES'!W23,"")</f>
        <v>-7.9026744249623082E-2</v>
      </c>
      <c r="X90" s="8">
        <f>IFERROR('OCPyPC TOTAL'!X23/'INGRESOS TOTALES'!X23,"")</f>
        <v>-1.9189614428128384E-2</v>
      </c>
      <c r="Y90" s="8">
        <f>IFERROR('OCPyPC TOTAL'!Y23/'INGRESOS TOTALES'!Y23,"")</f>
        <v>-1.8571541109928778E-2</v>
      </c>
      <c r="Z90" s="8">
        <f>IFERROR('OCPyPC TOTAL'!Z23/'INGRESOS TOTALES'!Z23,"")</f>
        <v>-7.8024947118944962E-2</v>
      </c>
      <c r="AA90" s="8">
        <f>IFERROR('OCPyPC TOTAL'!AA23/'INGRESOS TOTALES'!AA23,"")</f>
        <v>-9.5369157342149263E-2</v>
      </c>
      <c r="AB90" s="8">
        <f>IFERROR('OCPyPC TOTAL'!AB23/'INGRESOS TOTALES'!AB23,"")</f>
        <v>-7.633118788732525E-2</v>
      </c>
      <c r="AC90" s="8">
        <f>IFERROR('OCPyPC TOTAL'!AC23/'INGRESOS TOTALES'!AC23,"")</f>
        <v>-1.6913198785622082E-2</v>
      </c>
      <c r="AD90" s="8">
        <f>IFERROR('OCPyPC TOTAL'!AD23/'INGRESOS TOTALES'!AD23,"")</f>
        <v>-1.6847560001515483E-2</v>
      </c>
      <c r="AE90" s="8">
        <f>IFERROR('OCPyPC TOTAL'!AE23/'INGRESOS TOTALES'!AE23,"")</f>
        <v>-5.8162848801716432E-2</v>
      </c>
      <c r="AF90" s="8">
        <f>IFERROR('OCPyPC TOTAL'!AF23/'INGRESOS TOTALES'!AF23,"")</f>
        <v>-8.3115247969967221E-2</v>
      </c>
      <c r="AG90" s="8">
        <f>IFERROR('OCPyPC TOTAL'!AG23/'INGRESOS TOTALES'!AG23,"")</f>
        <v>-6.9399433708192293E-2</v>
      </c>
      <c r="AH90" s="8">
        <f>IFERROR('OCPyPC TOTAL'!AH23/'INGRESOS TOTALES'!AH23,"")</f>
        <v>-1.3817674843610095E-2</v>
      </c>
      <c r="AI90" s="8">
        <f>IFERROR('OCPyPC TOTAL'!AI23/'INGRESOS TOTALES'!AI23,"")</f>
        <v>-1.3456005932463686E-2</v>
      </c>
      <c r="AJ90" s="8">
        <f>IFERROR('OCPyPC TOTAL'!AJ23/'INGRESOS TOTALES'!AJ23,"")</f>
        <v>-3.7721836178385669E-2</v>
      </c>
      <c r="AK90" s="8">
        <f>IFERROR('OCPyPC TOTAL'!AK23/'INGRESOS TOTALES'!AK23,"")</f>
        <v>-5.2032219364302468E-2</v>
      </c>
      <c r="AL90" s="8">
        <f>IFERROR('OCPyPC TOTAL'!AF23/'INGRESOS TOTALES'!AF23,"")</f>
        <v>-8.3115247969967221E-2</v>
      </c>
      <c r="AM90" s="8">
        <f>IFERROR('OCPyPC TOTAL'!AG23/'INGRESOS TOTALES'!AG23,"")</f>
        <v>-6.9399433708192293E-2</v>
      </c>
      <c r="AN90" s="8">
        <f>IFERROR('OCPyPC TOTAL'!AH23/'INGRESOS TOTALES'!AH23,"")</f>
        <v>-1.3817674843610095E-2</v>
      </c>
      <c r="AO90" s="8">
        <f>IFERROR('OCPyPC TOTAL'!AI23/'INGRESOS TOTALES'!AI23,"")</f>
        <v>-1.3456005932463686E-2</v>
      </c>
      <c r="AP90" s="8">
        <f>IFERROR('OCPyPC TOTAL'!AJ23/'INGRESOS TOTALES'!AJ23,"")</f>
        <v>-3.7721836178385669E-2</v>
      </c>
      <c r="AQ90" s="8">
        <f>IFERROR('OCPyPC TOTAL'!AK23/'INGRESOS TOTALES'!AK23,"")</f>
        <v>-5.2032219364302468E-2</v>
      </c>
      <c r="AR90" s="8">
        <f>IFERROR('OCPyPC TOTAL'!AL23/'INGRESOS TOTALES'!AL23,"")</f>
        <v>-1.1890549319687015E-2</v>
      </c>
      <c r="AS90" s="8">
        <f>IFERROR('OCPyPC TOTAL'!AM23/'INGRESOS TOTALES'!AM23,"")</f>
        <v>-1.226388839030001E-2</v>
      </c>
      <c r="AT90" s="8">
        <f>IFERROR('OCPyPC TOTAL'!AN23/'INGRESOS TOTALES'!AN23,"")</f>
        <v>-1.0361523855996941E-2</v>
      </c>
      <c r="AU90" s="8">
        <f>IFERROR('OCPyPC TOTAL'!AO23/'INGRESOS TOTALES'!AO23,"")</f>
        <v>-7.3087156442905782E-2</v>
      </c>
    </row>
    <row r="91" spans="1:47" x14ac:dyDescent="0.25">
      <c r="A91" s="1" t="s">
        <v>15</v>
      </c>
      <c r="B91" s="8">
        <f>IFERROR('OCPyPC TOTAL'!B24/'INGRESOS TOTALES'!B24,"")</f>
        <v>1.101837557356662E-2</v>
      </c>
      <c r="C91" s="8">
        <f>IFERROR('OCPyPC TOTAL'!C24/'INGRESOS TOTALES'!C24,"")</f>
        <v>3.0703595798187472E-3</v>
      </c>
      <c r="D91" s="8">
        <f>IFERROR('OCPyPC TOTAL'!D24/'INGRESOS TOTALES'!D24,"")</f>
        <v>2.1140475254966943E-3</v>
      </c>
      <c r="E91" s="8">
        <f>IFERROR('OCPyPC TOTAL'!E24/'INGRESOS TOTALES'!E24,"")</f>
        <v>-1.3464761649032694E-2</v>
      </c>
      <c r="F91" s="8">
        <f>IFERROR('OCPyPC TOTAL'!F24/'INGRESOS TOTALES'!F24,"")</f>
        <v>-1.1912752404418674E-2</v>
      </c>
      <c r="G91" s="8">
        <f>IFERROR('OCPyPC TOTAL'!G24/'INGRESOS TOTALES'!G24,"")</f>
        <v>-2.8149427769380262E-2</v>
      </c>
      <c r="H91" s="8">
        <f>IFERROR('OCPyPC TOTAL'!H24/'INGRESOS TOTALES'!H24,"")</f>
        <v>-2.7081514472857331E-2</v>
      </c>
      <c r="I91" s="8">
        <f>IFERROR('OCPyPC TOTAL'!I24/'INGRESOS TOTALES'!I24,"")</f>
        <v>-2.6988062593389268E-2</v>
      </c>
      <c r="J91" s="8" t="str">
        <f>IFERROR('OCPyPC TOTAL'!J24/'INGRESOS TOTALES'!J24,"")</f>
        <v/>
      </c>
      <c r="K91" s="8">
        <f>IFERROR('OCPyPC TOTAL'!K24/'INGRESOS TOTALES'!K24,"")</f>
        <v>-1.2739108294421169E-2</v>
      </c>
      <c r="L91" s="8">
        <f>IFERROR('OCPyPC TOTAL'!L24/'INGRESOS TOTALES'!L24,"")</f>
        <v>-2.4438259155640414E-2</v>
      </c>
      <c r="M91" s="8">
        <f>IFERROR('OCPyPC TOTAL'!M24/'INGRESOS TOTALES'!M24,"")</f>
        <v>-2.0969964025082909E-2</v>
      </c>
      <c r="N91" s="8">
        <f>IFERROR('OCPyPC TOTAL'!N24/'INGRESOS TOTALES'!N24,"")</f>
        <v>-2.7162105923794973E-2</v>
      </c>
      <c r="O91" s="8">
        <f>IFERROR('OCPyPC TOTAL'!O24/'INGRESOS TOTALES'!O24,"")</f>
        <v>-2.2215241526444322E-2</v>
      </c>
      <c r="P91" s="8">
        <f>IFERROR('OCPyPC TOTAL'!P24/'INGRESOS TOTALES'!P24,"")</f>
        <v>-1.4681194999692329E-2</v>
      </c>
      <c r="Q91" s="8">
        <f>IFERROR('OCPyPC TOTAL'!Q24/'INGRESOS TOTALES'!Q24,"")</f>
        <v>-3.6040394496312335E-2</v>
      </c>
      <c r="R91" s="8">
        <f>IFERROR('OCPyPC TOTAL'!R24/'INGRESOS TOTALES'!R24,"")</f>
        <v>-3.37612757595568E-2</v>
      </c>
      <c r="S91" s="8">
        <f>IFERROR('OCPyPC TOTAL'!S24/'INGRESOS TOTALES'!S24,"")</f>
        <v>-3.9097551040079365E-2</v>
      </c>
      <c r="T91" s="8">
        <f>IFERROR('OCPyPC TOTAL'!T24/'INGRESOS TOTALES'!T24,"")</f>
        <v>-9.28674245308511E-3</v>
      </c>
      <c r="U91" s="8">
        <f>IFERROR('OCPyPC TOTAL'!U24/'INGRESOS TOTALES'!U24,"")</f>
        <v>-1.997134790028559E-2</v>
      </c>
      <c r="V91" s="8">
        <f>IFERROR('OCPyPC TOTAL'!V24/'INGRESOS TOTALES'!V24,"")</f>
        <v>-2.3470929017293096E-2</v>
      </c>
      <c r="W91" s="8">
        <f>IFERROR('OCPyPC TOTAL'!W24/'INGRESOS TOTALES'!W24,"")</f>
        <v>-1.8377182621796488E-2</v>
      </c>
      <c r="X91" s="8">
        <f>IFERROR('OCPyPC TOTAL'!X24/'INGRESOS TOTALES'!X24,"")</f>
        <v>-2.495800718140637E-2</v>
      </c>
      <c r="Y91" s="8">
        <f>IFERROR('OCPyPC TOTAL'!Y24/'INGRESOS TOTALES'!Y24,"")</f>
        <v>-1.0271278833567233E-2</v>
      </c>
      <c r="Z91" s="8">
        <f>IFERROR('OCPyPC TOTAL'!Z24/'INGRESOS TOTALES'!Z24,"")</f>
        <v>-1.9440898750206267E-2</v>
      </c>
      <c r="AA91" s="8">
        <f>IFERROR('OCPyPC TOTAL'!AA24/'INGRESOS TOTALES'!AA24,"")</f>
        <v>-3.4591148162000304E-2</v>
      </c>
      <c r="AB91" s="8">
        <f>IFERROR('OCPyPC TOTAL'!AB24/'INGRESOS TOTALES'!AB24,"")</f>
        <v>-3.9131615625420578E-2</v>
      </c>
      <c r="AC91" s="8">
        <f>IFERROR('OCPyPC TOTAL'!AC24/'INGRESOS TOTALES'!AC24,"")</f>
        <v>-2.2976782556881157E-2</v>
      </c>
      <c r="AD91" s="8">
        <f>IFERROR('OCPyPC TOTAL'!AD24/'INGRESOS TOTALES'!AD24,"")</f>
        <v>-1.8037205140208193E-2</v>
      </c>
      <c r="AE91" s="8">
        <f>IFERROR('OCPyPC TOTAL'!AE24/'INGRESOS TOTALES'!AE24,"")</f>
        <v>-1.901634274463487E-2</v>
      </c>
      <c r="AF91" s="8">
        <f>IFERROR('OCPyPC TOTAL'!AF24/'INGRESOS TOTALES'!AF24,"")</f>
        <v>-1.2349553002407093E-2</v>
      </c>
      <c r="AG91" s="8">
        <f>IFERROR('OCPyPC TOTAL'!AG24/'INGRESOS TOTALES'!AG24,"")</f>
        <v>-3.5871524807380359E-3</v>
      </c>
      <c r="AH91" s="8">
        <f>IFERROR('OCPyPC TOTAL'!AH24/'INGRESOS TOTALES'!AH24,"")</f>
        <v>-1.7615626013215948E-2</v>
      </c>
      <c r="AI91" s="8">
        <f>IFERROR('OCPyPC TOTAL'!AI24/'INGRESOS TOTALES'!AI24,"")</f>
        <v>-1.2546821597075413E-2</v>
      </c>
      <c r="AJ91" s="8">
        <f>IFERROR('OCPyPC TOTAL'!AJ24/'INGRESOS TOTALES'!AJ24,"")</f>
        <v>-2.1052363389568212E-2</v>
      </c>
      <c r="AK91" s="8">
        <f>IFERROR('OCPyPC TOTAL'!AK24/'INGRESOS TOTALES'!AK24,"")</f>
        <v>-4.7827334276400145E-2</v>
      </c>
      <c r="AL91" s="8">
        <f>IFERROR('OCPyPC TOTAL'!AF24/'INGRESOS TOTALES'!AF24,"")</f>
        <v>-1.2349553002407093E-2</v>
      </c>
      <c r="AM91" s="8">
        <f>IFERROR('OCPyPC TOTAL'!AG24/'INGRESOS TOTALES'!AG24,"")</f>
        <v>-3.5871524807380359E-3</v>
      </c>
      <c r="AN91" s="8">
        <f>IFERROR('OCPyPC TOTAL'!AH24/'INGRESOS TOTALES'!AH24,"")</f>
        <v>-1.7615626013215948E-2</v>
      </c>
      <c r="AO91" s="8">
        <f>IFERROR('OCPyPC TOTAL'!AI24/'INGRESOS TOTALES'!AI24,"")</f>
        <v>-1.2546821597075413E-2</v>
      </c>
      <c r="AP91" s="8">
        <f>IFERROR('OCPyPC TOTAL'!AJ24/'INGRESOS TOTALES'!AJ24,"")</f>
        <v>-2.1052363389568212E-2</v>
      </c>
      <c r="AQ91" s="8">
        <f>IFERROR('OCPyPC TOTAL'!AK24/'INGRESOS TOTALES'!AK24,"")</f>
        <v>-4.7827334276400145E-2</v>
      </c>
      <c r="AR91" s="8">
        <f>IFERROR('OCPyPC TOTAL'!AL24/'INGRESOS TOTALES'!AL24,"")</f>
        <v>-3.5104899082610705E-2</v>
      </c>
      <c r="AS91" s="8">
        <f>IFERROR('OCPyPC TOTAL'!AM24/'INGRESOS TOTALES'!AM24,"")</f>
        <v>-3.2068510037926254E-2</v>
      </c>
      <c r="AT91" s="8">
        <f>IFERROR('OCPyPC TOTAL'!AN24/'INGRESOS TOTALES'!AN24,"")</f>
        <v>-2.6469447205635786E-2</v>
      </c>
      <c r="AU91" s="8">
        <f>IFERROR('OCPyPC TOTAL'!AO24/'INGRESOS TOTALES'!AO24,"")</f>
        <v>-6.9011904469092569E-2</v>
      </c>
    </row>
    <row r="92" spans="1:47" x14ac:dyDescent="0.25">
      <c r="A92" s="1" t="s">
        <v>16</v>
      </c>
      <c r="B92" s="8">
        <f>IFERROR('OCPyPC TOTAL'!B25/'INGRESOS TOTALES'!B25,"")</f>
        <v>0.11604427036084401</v>
      </c>
      <c r="C92" s="8">
        <f>IFERROR('OCPyPC TOTAL'!C25/'INGRESOS TOTALES'!C25,"")</f>
        <v>0.11361992426283915</v>
      </c>
      <c r="D92" s="8">
        <f>IFERROR('OCPyPC TOTAL'!D25/'INGRESOS TOTALES'!D25,"")</f>
        <v>0.11741498890854463</v>
      </c>
      <c r="E92" s="8">
        <f>IFERROR('OCPyPC TOTAL'!E25/'INGRESOS TOTALES'!E25,"")</f>
        <v>9.3488035630700267E-2</v>
      </c>
      <c r="F92" s="8">
        <f>IFERROR('OCPyPC TOTAL'!F25/'INGRESOS TOTALES'!F25,"")</f>
        <v>9.3454896066698809E-2</v>
      </c>
      <c r="G92" s="8">
        <f>IFERROR('OCPyPC TOTAL'!G25/'INGRESOS TOTALES'!G25,"")</f>
        <v>7.3446875736200998E-2</v>
      </c>
      <c r="H92" s="8">
        <f>IFERROR('OCPyPC TOTAL'!H25/'INGRESOS TOTALES'!H25,"")</f>
        <v>6.3948797934706605E-2</v>
      </c>
      <c r="I92" s="8">
        <f>IFERROR('OCPyPC TOTAL'!I25/'INGRESOS TOTALES'!I25,"")</f>
        <v>7.9837889893531647E-2</v>
      </c>
      <c r="J92" s="8">
        <f>IFERROR('OCPyPC TOTAL'!J25/'INGRESOS TOTALES'!J25,"")</f>
        <v>6.6052700576822235E-2</v>
      </c>
      <c r="K92" s="8">
        <f>IFERROR('OCPyPC TOTAL'!K25/'INGRESOS TOTALES'!K25,"")</f>
        <v>6.3824419449938816E-2</v>
      </c>
      <c r="L92" s="8">
        <f>IFERROR('OCPyPC TOTAL'!L25/'INGRESOS TOTALES'!L25,"")</f>
        <v>2.9320924913409038E-2</v>
      </c>
      <c r="M92" s="8">
        <f>IFERROR('OCPyPC TOTAL'!M25/'INGRESOS TOTALES'!M25,"")</f>
        <v>1.6065825550679393E-2</v>
      </c>
      <c r="N92" s="8">
        <f>IFERROR('OCPyPC TOTAL'!N25/'INGRESOS TOTALES'!N25,"")</f>
        <v>8.0540447051109625E-3</v>
      </c>
      <c r="O92" s="8">
        <f>IFERROR('OCPyPC TOTAL'!O25/'INGRESOS TOTALES'!O25,"")</f>
        <v>1.7240840373749511E-2</v>
      </c>
      <c r="P92" s="8">
        <f>IFERROR('OCPyPC TOTAL'!P25/'INGRESOS TOTALES'!P25,"")</f>
        <v>1.7241369787341112E-2</v>
      </c>
      <c r="Q92" s="8">
        <f>IFERROR('OCPyPC TOTAL'!Q25/'INGRESOS TOTALES'!Q25,"")</f>
        <v>-8.9070447840918759E-3</v>
      </c>
      <c r="R92" s="8">
        <f>IFERROR('OCPyPC TOTAL'!R25/'INGRESOS TOTALES'!R25,"")</f>
        <v>-6.1850842633445731E-3</v>
      </c>
      <c r="S92" s="8">
        <f>IFERROR('OCPyPC TOTAL'!S25/'INGRESOS TOTALES'!S25,"")</f>
        <v>-3.5182340401497009E-2</v>
      </c>
      <c r="T92" s="8">
        <f>IFERROR('OCPyPC TOTAL'!T25/'INGRESOS TOTALES'!T25,"")</f>
        <v>-2.6674517945784581E-2</v>
      </c>
      <c r="U92" s="8">
        <f>IFERROR('OCPyPC TOTAL'!U25/'INGRESOS TOTALES'!U25,"")</f>
        <v>-5.3329852054170991E-2</v>
      </c>
      <c r="V92" s="8">
        <f>IFERROR('OCPyPC TOTAL'!V25/'INGRESOS TOTALES'!V25,"")</f>
        <v>-1.8901841863858002E-2</v>
      </c>
      <c r="W92" s="8">
        <f>IFERROR('OCPyPC TOTAL'!W25/'INGRESOS TOTALES'!W25,"")</f>
        <v>2.1741073792323757E-3</v>
      </c>
      <c r="X92" s="8">
        <f>IFERROR('OCPyPC TOTAL'!X25/'INGRESOS TOTALES'!X25,"")</f>
        <v>2.5337745495194363E-2</v>
      </c>
      <c r="Y92" s="8">
        <f>IFERROR('OCPyPC TOTAL'!Y25/'INGRESOS TOTALES'!Y25,"")</f>
        <v>2.7310351722860671E-2</v>
      </c>
      <c r="Z92" s="8">
        <f>IFERROR('OCPyPC TOTAL'!Z25/'INGRESOS TOTALES'!Z25,"")</f>
        <v>-1.5208403118713156E-2</v>
      </c>
      <c r="AA92" s="8">
        <f>IFERROR('OCPyPC TOTAL'!AA25/'INGRESOS TOTALES'!AA25,"")</f>
        <v>-5.9294691550051223E-2</v>
      </c>
      <c r="AB92" s="8">
        <f>IFERROR('OCPyPC TOTAL'!AB25/'INGRESOS TOTALES'!AB25,"")</f>
        <v>-2.7465843402652082E-2</v>
      </c>
      <c r="AC92" s="8">
        <f>IFERROR('OCPyPC TOTAL'!AC25/'INGRESOS TOTALES'!AC25,"")</f>
        <v>1.7615215636662691E-2</v>
      </c>
      <c r="AD92" s="8">
        <f>IFERROR('OCPyPC TOTAL'!AD25/'INGRESOS TOTALES'!AD25,"")</f>
        <v>1.9961024263603567E-2</v>
      </c>
      <c r="AE92" s="8">
        <f>IFERROR('OCPyPC TOTAL'!AE25/'INGRESOS TOTALES'!AE25,"")</f>
        <v>-1.3601143020658863E-2</v>
      </c>
      <c r="AF92" s="8">
        <f>IFERROR('OCPyPC TOTAL'!AF25/'INGRESOS TOTALES'!AF25,"")</f>
        <v>-2.6851486725304328E-2</v>
      </c>
      <c r="AG92" s="8">
        <f>IFERROR('OCPyPC TOTAL'!AG25/'INGRESOS TOTALES'!AG25,"")</f>
        <v>-2.4822115511405753E-2</v>
      </c>
      <c r="AH92" s="8">
        <f>IFERROR('OCPyPC TOTAL'!AH25/'INGRESOS TOTALES'!AH25,"")</f>
        <v>1.6722428696568918E-2</v>
      </c>
      <c r="AI92" s="8">
        <f>IFERROR('OCPyPC TOTAL'!AI25/'INGRESOS TOTALES'!AI25,"")</f>
        <v>1.6399063128192448E-2</v>
      </c>
      <c r="AJ92" s="8">
        <f>IFERROR('OCPyPC TOTAL'!AJ25/'INGRESOS TOTALES'!AJ25,"")</f>
        <v>-1.0908099117156773E-2</v>
      </c>
      <c r="AK92" s="8">
        <f>IFERROR('OCPyPC TOTAL'!AK25/'INGRESOS TOTALES'!AK25,"")</f>
        <v>-1.8007455525338605E-2</v>
      </c>
      <c r="AL92" s="8">
        <f>IFERROR('OCPyPC TOTAL'!AF25/'INGRESOS TOTALES'!AF25,"")</f>
        <v>-2.6851486725304328E-2</v>
      </c>
      <c r="AM92" s="8">
        <f>IFERROR('OCPyPC TOTAL'!AG25/'INGRESOS TOTALES'!AG25,"")</f>
        <v>-2.4822115511405753E-2</v>
      </c>
      <c r="AN92" s="8">
        <f>IFERROR('OCPyPC TOTAL'!AH25/'INGRESOS TOTALES'!AH25,"")</f>
        <v>1.6722428696568918E-2</v>
      </c>
      <c r="AO92" s="8">
        <f>IFERROR('OCPyPC TOTAL'!AI25/'INGRESOS TOTALES'!AI25,"")</f>
        <v>1.6399063128192448E-2</v>
      </c>
      <c r="AP92" s="8">
        <f>IFERROR('OCPyPC TOTAL'!AJ25/'INGRESOS TOTALES'!AJ25,"")</f>
        <v>-1.0908099117156773E-2</v>
      </c>
      <c r="AQ92" s="8">
        <f>IFERROR('OCPyPC TOTAL'!AK25/'INGRESOS TOTALES'!AK25,"")</f>
        <v>-1.8007455525338605E-2</v>
      </c>
      <c r="AR92" s="8">
        <f>IFERROR('OCPyPC TOTAL'!AL25/'INGRESOS TOTALES'!AL25,"")</f>
        <v>-4.8372060657731735E-3</v>
      </c>
      <c r="AS92" s="8">
        <f>IFERROR('OCPyPC TOTAL'!AM25/'INGRESOS TOTALES'!AM25,"")</f>
        <v>3.1441968073076698E-2</v>
      </c>
      <c r="AT92" s="8">
        <f>IFERROR('OCPyPC TOTAL'!AN25/'INGRESOS TOTALES'!AN25,"")</f>
        <v>2.8374719689586502E-2</v>
      </c>
      <c r="AU92" s="8">
        <f>IFERROR('OCPyPC TOTAL'!AO25/'INGRESOS TOTALES'!AO25,"")</f>
        <v>-7.5401215803989159E-4</v>
      </c>
    </row>
    <row r="93" spans="1:47" x14ac:dyDescent="0.25">
      <c r="A93" s="1" t="s">
        <v>17</v>
      </c>
      <c r="B93" s="8">
        <f>IFERROR('OCPyPC TOTAL'!B26/'INGRESOS TOTALES'!B26,"")</f>
        <v>0.11120479031604173</v>
      </c>
      <c r="C93" s="8">
        <f>IFERROR('OCPyPC TOTAL'!C26/'INGRESOS TOTALES'!C26,"")</f>
        <v>9.5365248903299643E-2</v>
      </c>
      <c r="D93" s="8">
        <f>IFERROR('OCPyPC TOTAL'!D26/'INGRESOS TOTALES'!D26,"")</f>
        <v>6.4185237395399053E-2</v>
      </c>
      <c r="E93" s="8">
        <f>IFERROR('OCPyPC TOTAL'!E26/'INGRESOS TOTALES'!E26,"")</f>
        <v>7.9282205979038553E-2</v>
      </c>
      <c r="F93" s="8">
        <f>IFERROR('OCPyPC TOTAL'!F26/'INGRESOS TOTALES'!F26,"")</f>
        <v>7.1144330253641988E-2</v>
      </c>
      <c r="G93" s="8">
        <f>IFERROR('OCPyPC TOTAL'!G26/'INGRESOS TOTALES'!G26,"")</f>
        <v>5.6460497324519986E-2</v>
      </c>
      <c r="H93" s="8">
        <f>IFERROR('OCPyPC TOTAL'!H26/'INGRESOS TOTALES'!H26,"")</f>
        <v>1.2601643322406233E-2</v>
      </c>
      <c r="I93" s="8">
        <f>IFERROR('OCPyPC TOTAL'!I26/'INGRESOS TOTALES'!I26,"")</f>
        <v>5.0405383679000437E-2</v>
      </c>
      <c r="J93" s="8" t="str">
        <f>IFERROR('OCPyPC TOTAL'!J26/'INGRESOS TOTALES'!J26,"")</f>
        <v/>
      </c>
      <c r="K93" s="8">
        <f>IFERROR('OCPyPC TOTAL'!K26/'INGRESOS TOTALES'!K26,"")</f>
        <v>4.4118048261468583E-2</v>
      </c>
      <c r="L93" s="8">
        <f>IFERROR('OCPyPC TOTAL'!L26/'INGRESOS TOTALES'!L26,"")</f>
        <v>2.8283242658956907E-2</v>
      </c>
      <c r="M93" s="8">
        <f>IFERROR('OCPyPC TOTAL'!M26/'INGRESOS TOTALES'!M26,"")</f>
        <v>-4.1073426412665328E-4</v>
      </c>
      <c r="N93" s="8">
        <f>IFERROR('OCPyPC TOTAL'!N26/'INGRESOS TOTALES'!N26,"")</f>
        <v>-1.8775517280237162E-2</v>
      </c>
      <c r="O93" s="8">
        <f>IFERROR('OCPyPC TOTAL'!O26/'INGRESOS TOTALES'!O26,"")</f>
        <v>9.5183906494107663E-3</v>
      </c>
      <c r="P93" s="8">
        <f>IFERROR('OCPyPC TOTAL'!P26/'INGRESOS TOTALES'!P26,"")</f>
        <v>9.5182045530933356E-3</v>
      </c>
      <c r="Q93" s="8">
        <f>IFERROR('OCPyPC TOTAL'!Q26/'INGRESOS TOTALES'!Q26,"")</f>
        <v>-1.4951141082076737E-2</v>
      </c>
      <c r="R93" s="8">
        <f>IFERROR('OCPyPC TOTAL'!R26/'INGRESOS TOTALES'!R26,"")</f>
        <v>-4.734716577682734E-3</v>
      </c>
      <c r="S93" s="8">
        <f>IFERROR('OCPyPC TOTAL'!S26/'INGRESOS TOTALES'!S26,"")</f>
        <v>-1.7153451454973836E-2</v>
      </c>
      <c r="T93" s="8">
        <f>IFERROR('OCPyPC TOTAL'!T26/'INGRESOS TOTALES'!T26,"")</f>
        <v>1.3719050998894021E-2</v>
      </c>
      <c r="U93" s="8">
        <f>IFERROR('OCPyPC TOTAL'!U26/'INGRESOS TOTALES'!U26,"")</f>
        <v>8.5331177343519471E-3</v>
      </c>
      <c r="V93" s="8">
        <f>IFERROR('OCPyPC TOTAL'!V26/'INGRESOS TOTALES'!V26,"")</f>
        <v>-2.9237834331369138E-2</v>
      </c>
      <c r="W93" s="8">
        <f>IFERROR('OCPyPC TOTAL'!W26/'INGRESOS TOTALES'!W26,"")</f>
        <v>-3.7511914085188752E-2</v>
      </c>
      <c r="X93" s="8">
        <f>IFERROR('OCPyPC TOTAL'!X26/'INGRESOS TOTALES'!X26,"")</f>
        <v>-5.5269058088459055E-3</v>
      </c>
      <c r="Y93" s="8">
        <f>IFERROR('OCPyPC TOTAL'!Y26/'INGRESOS TOTALES'!Y26,"")</f>
        <v>-5.3711638506302711E-3</v>
      </c>
      <c r="Z93" s="8">
        <f>IFERROR('OCPyPC TOTAL'!Z26/'INGRESOS TOTALES'!Z26,"")</f>
        <v>-3.3293757163634551E-2</v>
      </c>
      <c r="AA93" s="8">
        <f>IFERROR('OCPyPC TOTAL'!AA26/'INGRESOS TOTALES'!AA26,"")</f>
        <v>-7.4115367724794004E-2</v>
      </c>
      <c r="AB93" s="8">
        <f>IFERROR('OCPyPC TOTAL'!AB26/'INGRESOS TOTALES'!AB26,"")</f>
        <v>-8.5197652075389582E-2</v>
      </c>
      <c r="AC93" s="8">
        <f>IFERROR('OCPyPC TOTAL'!AC26/'INGRESOS TOTALES'!AC26,"")</f>
        <v>-2.4889672874245098E-2</v>
      </c>
      <c r="AD93" s="8">
        <f>IFERROR('OCPyPC TOTAL'!AD26/'INGRESOS TOTALES'!AD26,"")</f>
        <v>-1.8946339691669201E-2</v>
      </c>
      <c r="AE93" s="8">
        <f>IFERROR('OCPyPC TOTAL'!AE26/'INGRESOS TOTALES'!AE26,"")</f>
        <v>-4.0176160150400632E-2</v>
      </c>
      <c r="AF93" s="8">
        <f>IFERROR('OCPyPC TOTAL'!AF26/'INGRESOS TOTALES'!AF26,"")</f>
        <v>-5.8878382393411643E-2</v>
      </c>
      <c r="AG93" s="8">
        <f>IFERROR('OCPyPC TOTAL'!AG26/'INGRESOS TOTALES'!AG26,"")</f>
        <v>-8.0985495139786381E-2</v>
      </c>
      <c r="AH93" s="8">
        <f>IFERROR('OCPyPC TOTAL'!AH26/'INGRESOS TOTALES'!AH26,"")</f>
        <v>-2.7435827533191706E-2</v>
      </c>
      <c r="AI93" s="8">
        <f>IFERROR('OCPyPC TOTAL'!AI26/'INGRESOS TOTALES'!AI26,"")</f>
        <v>-2.7041608656470383E-2</v>
      </c>
      <c r="AJ93" s="8">
        <f>IFERROR('OCPyPC TOTAL'!AJ26/'INGRESOS TOTALES'!AJ26,"")</f>
        <v>-2.68156690151127E-2</v>
      </c>
      <c r="AK93" s="8">
        <f>IFERROR('OCPyPC TOTAL'!AK26/'INGRESOS TOTALES'!AK26,"")</f>
        <v>-4.1653002250791799E-2</v>
      </c>
      <c r="AL93" s="8">
        <f>IFERROR('OCPyPC TOTAL'!AF26/'INGRESOS TOTALES'!AF26,"")</f>
        <v>-5.8878382393411643E-2</v>
      </c>
      <c r="AM93" s="8">
        <f>IFERROR('OCPyPC TOTAL'!AG26/'INGRESOS TOTALES'!AG26,"")</f>
        <v>-8.0985495139786381E-2</v>
      </c>
      <c r="AN93" s="8">
        <f>IFERROR('OCPyPC TOTAL'!AH26/'INGRESOS TOTALES'!AH26,"")</f>
        <v>-2.7435827533191706E-2</v>
      </c>
      <c r="AO93" s="8">
        <f>IFERROR('OCPyPC TOTAL'!AI26/'INGRESOS TOTALES'!AI26,"")</f>
        <v>-2.7041608656470383E-2</v>
      </c>
      <c r="AP93" s="8">
        <f>IFERROR('OCPyPC TOTAL'!AJ26/'INGRESOS TOTALES'!AJ26,"")</f>
        <v>-2.68156690151127E-2</v>
      </c>
      <c r="AQ93" s="8">
        <f>IFERROR('OCPyPC TOTAL'!AK26/'INGRESOS TOTALES'!AK26,"")</f>
        <v>-4.1653002250791799E-2</v>
      </c>
      <c r="AR93" s="8">
        <f>IFERROR('OCPyPC TOTAL'!AL26/'INGRESOS TOTALES'!AL26,"")</f>
        <v>-2.8147768679060495E-2</v>
      </c>
      <c r="AS93" s="8">
        <f>IFERROR('OCPyPC TOTAL'!AM26/'INGRESOS TOTALES'!AM26,"")</f>
        <v>-6.732722872865921E-3</v>
      </c>
      <c r="AT93" s="8">
        <f>IFERROR('OCPyPC TOTAL'!AN26/'INGRESOS TOTALES'!AN26,"")</f>
        <v>-6.6875007332003198E-3</v>
      </c>
      <c r="AU93" s="8">
        <f>IFERROR('OCPyPC TOTAL'!AO26/'INGRESOS TOTALES'!AO26,"")</f>
        <v>-2.7454199309546602E-2</v>
      </c>
    </row>
    <row r="94" spans="1:47" x14ac:dyDescent="0.25">
      <c r="A94" s="1" t="s">
        <v>18</v>
      </c>
      <c r="B94" s="8">
        <f>IFERROR('OCPyPC TOTAL'!B27/'INGRESOS TOTALES'!B27,"")</f>
        <v>6.7082597426428428E-2</v>
      </c>
      <c r="C94" s="8">
        <f>IFERROR('OCPyPC TOTAL'!C27/'INGRESOS TOTALES'!C27,"")</f>
        <v>4.0751544269045988E-2</v>
      </c>
      <c r="D94" s="8">
        <f>IFERROR('OCPyPC TOTAL'!D27/'INGRESOS TOTALES'!D27,"")</f>
        <v>2.819965691812058E-2</v>
      </c>
      <c r="E94" s="8">
        <f>IFERROR('OCPyPC TOTAL'!E27/'INGRESOS TOTALES'!E27,"")</f>
        <v>5.1612903225806452E-2</v>
      </c>
      <c r="F94" s="8">
        <f>IFERROR('OCPyPC TOTAL'!F27/'INGRESOS TOTALES'!F27,"")</f>
        <v>4.9014336917562726E-2</v>
      </c>
      <c r="G94" s="8">
        <f>IFERROR('OCPyPC TOTAL'!G27/'INGRESOS TOTALES'!G27,"")</f>
        <v>3.1864744810080683E-2</v>
      </c>
      <c r="H94" s="8">
        <f>IFERROR('OCPyPC TOTAL'!H27/'INGRESOS TOTALES'!H27,"")</f>
        <v>3.2334281338875517E-2</v>
      </c>
      <c r="I94" s="8">
        <f>IFERROR('OCPyPC TOTAL'!I27/'INGRESOS TOTALES'!I27,"")</f>
        <v>4.0665279195443438E-2</v>
      </c>
      <c r="J94" s="8">
        <f>IFERROR('OCPyPC TOTAL'!J27/'INGRESOS TOTALES'!J27,"")</f>
        <v>8.1488894876631135E-2</v>
      </c>
      <c r="K94" s="8">
        <f>IFERROR('OCPyPC TOTAL'!K27/'INGRESOS TOTALES'!K27,"")</f>
        <v>8.1488894876631135E-2</v>
      </c>
      <c r="L94" s="8">
        <f>IFERROR('OCPyPC TOTAL'!L27/'INGRESOS TOTALES'!L27,"")</f>
        <v>5.1309805501015292E-2</v>
      </c>
      <c r="M94" s="8">
        <f>IFERROR('OCPyPC TOTAL'!M27/'INGRESOS TOTALES'!M27,"")</f>
        <v>4.5231752572096814E-2</v>
      </c>
      <c r="N94" s="8">
        <f>IFERROR('OCPyPC TOTAL'!N27/'INGRESOS TOTALES'!N27,"")</f>
        <v>5.7169525142923817E-2</v>
      </c>
      <c r="O94" s="8">
        <f>IFERROR('OCPyPC TOTAL'!O27/'INGRESOS TOTALES'!O27,"")</f>
        <v>8.3595781192143684E-2</v>
      </c>
      <c r="P94" s="8">
        <f>IFERROR('OCPyPC TOTAL'!P27/'INGRESOS TOTALES'!P27,"")</f>
        <v>8.2624872088358711E-2</v>
      </c>
      <c r="Q94" s="8">
        <f>IFERROR('OCPyPC TOTAL'!Q27/'INGRESOS TOTALES'!Q27,"")</f>
        <v>6.7494756845069115E-2</v>
      </c>
      <c r="R94" s="8">
        <f>IFERROR('OCPyPC TOTAL'!R27/'INGRESOS TOTALES'!R27,"")</f>
        <v>8.5504151661284555E-2</v>
      </c>
      <c r="S94" s="8">
        <f>IFERROR('OCPyPC TOTAL'!S27/'INGRESOS TOTALES'!S27,"")</f>
        <v>5.9619863578134556E-2</v>
      </c>
      <c r="T94" s="8">
        <f>IFERROR('OCPyPC TOTAL'!T27/'INGRESOS TOTALES'!T27,"")</f>
        <v>5.1755993301875448E-2</v>
      </c>
      <c r="U94" s="8">
        <f>IFERROR('OCPyPC TOTAL'!U27/'INGRESOS TOTALES'!U27,"")</f>
        <v>4.5147071103254305E-2</v>
      </c>
      <c r="V94" s="8">
        <f>IFERROR('OCPyPC TOTAL'!V27/'INGRESOS TOTALES'!V27,"")</f>
        <v>2.4535716438634111E-2</v>
      </c>
      <c r="W94" s="8">
        <f>IFERROR('OCPyPC TOTAL'!W27/'INGRESOS TOTALES'!W27,"")</f>
        <v>1.1703504081917447E-2</v>
      </c>
      <c r="X94" s="8">
        <f>IFERROR('OCPyPC TOTAL'!X27/'INGRESOS TOTALES'!X27,"")</f>
        <v>3.3012855580345911E-2</v>
      </c>
      <c r="Y94" s="8">
        <f>IFERROR('OCPyPC TOTAL'!Y27/'INGRESOS TOTALES'!Y27,"")</f>
        <v>3.3037114992192619E-2</v>
      </c>
      <c r="Z94" s="8">
        <f>IFERROR('OCPyPC TOTAL'!Z27/'INGRESOS TOTALES'!Z27,"")</f>
        <v>-8.0768993513844487E-4</v>
      </c>
      <c r="AA94" s="8">
        <f>IFERROR('OCPyPC TOTAL'!AA27/'INGRESOS TOTALES'!AA27,"")</f>
        <v>5.4600529791230777E-3</v>
      </c>
      <c r="AB94" s="8">
        <f>IFERROR('OCPyPC TOTAL'!AB27/'INGRESOS TOTALES'!AB27,"")</f>
        <v>1.9081754482487043E-2</v>
      </c>
      <c r="AC94" s="8">
        <f>IFERROR('OCPyPC TOTAL'!AC27/'INGRESOS TOTALES'!AC27,"")</f>
        <v>5.1169400913089948E-2</v>
      </c>
      <c r="AD94" s="8">
        <f>IFERROR('OCPyPC TOTAL'!AD27/'INGRESOS TOTALES'!AD27,"")</f>
        <v>5.1112036189654875E-2</v>
      </c>
      <c r="AE94" s="8">
        <f>IFERROR('OCPyPC TOTAL'!AE27/'INGRESOS TOTALES'!AE27,"")</f>
        <v>3.1240382326506885E-2</v>
      </c>
      <c r="AF94" s="8">
        <f>IFERROR('OCPyPC TOTAL'!AF27/'INGRESOS TOTALES'!AF27,"")</f>
        <v>7.2944389526607423E-3</v>
      </c>
      <c r="AG94" s="8">
        <f>IFERROR('OCPyPC TOTAL'!AG27/'INGRESOS TOTALES'!AG27,"")</f>
        <v>1.4814243950669546E-2</v>
      </c>
      <c r="AH94" s="8">
        <f>IFERROR('OCPyPC TOTAL'!AH27/'INGRESOS TOTALES'!AH27,"")</f>
        <v>3.9250798942528711E-2</v>
      </c>
      <c r="AI94" s="8">
        <f>IFERROR('OCPyPC TOTAL'!AI27/'INGRESOS TOTALES'!AI27,"")</f>
        <v>3.9252357422987445E-2</v>
      </c>
      <c r="AJ94" s="8">
        <f>IFERROR('OCPyPC TOTAL'!AJ27/'INGRESOS TOTALES'!AJ27,"")</f>
        <v>2.9866582635768586E-2</v>
      </c>
      <c r="AK94" s="8">
        <f>IFERROR('OCPyPC TOTAL'!AK27/'INGRESOS TOTALES'!AK27,"")</f>
        <v>2.377122085321413E-2</v>
      </c>
      <c r="AL94" s="8">
        <f>IFERROR('OCPyPC TOTAL'!AF27/'INGRESOS TOTALES'!AF27,"")</f>
        <v>7.2944389526607423E-3</v>
      </c>
      <c r="AM94" s="8">
        <f>IFERROR('OCPyPC TOTAL'!AG27/'INGRESOS TOTALES'!AG27,"")</f>
        <v>1.4814243950669546E-2</v>
      </c>
      <c r="AN94" s="8">
        <f>IFERROR('OCPyPC TOTAL'!AH27/'INGRESOS TOTALES'!AH27,"")</f>
        <v>3.9250798942528711E-2</v>
      </c>
      <c r="AO94" s="8">
        <f>IFERROR('OCPyPC TOTAL'!AI27/'INGRESOS TOTALES'!AI27,"")</f>
        <v>3.9252357422987445E-2</v>
      </c>
      <c r="AP94" s="8">
        <f>IFERROR('OCPyPC TOTAL'!AJ27/'INGRESOS TOTALES'!AJ27,"")</f>
        <v>2.9866582635768586E-2</v>
      </c>
      <c r="AQ94" s="8">
        <f>IFERROR('OCPyPC TOTAL'!AK27/'INGRESOS TOTALES'!AK27,"")</f>
        <v>2.377122085321413E-2</v>
      </c>
      <c r="AR94" s="8">
        <f>IFERROR('OCPyPC TOTAL'!AL27/'INGRESOS TOTALES'!AL27,"")</f>
        <v>4.2862913110033568E-2</v>
      </c>
      <c r="AS94" s="8">
        <f>IFERROR('OCPyPC TOTAL'!AM27/'INGRESOS TOTALES'!AM27,"")</f>
        <v>4.6466463996228939E-2</v>
      </c>
      <c r="AT94" s="8">
        <f>IFERROR('OCPyPC TOTAL'!AN27/'INGRESOS TOTALES'!AN27,"")</f>
        <v>4.6466463996616116E-2</v>
      </c>
      <c r="AU94" s="8">
        <f>IFERROR('OCPyPC TOTAL'!AO27/'INGRESOS TOTALES'!AO27,"")</f>
        <v>3.2514585873600461E-2</v>
      </c>
    </row>
    <row r="95" spans="1:47" x14ac:dyDescent="0.25">
      <c r="A95" s="1" t="s">
        <v>19</v>
      </c>
      <c r="B95" s="8">
        <f>IFERROR('OCPyPC TOTAL'!B28/'INGRESOS TOTALES'!B28,"")</f>
        <v>8.4563365837884361E-2</v>
      </c>
      <c r="C95" s="8">
        <f>IFERROR('OCPyPC TOTAL'!C28/'INGRESOS TOTALES'!C28,"")</f>
        <v>9.9169283357844112E-2</v>
      </c>
      <c r="D95" s="8">
        <f>IFERROR('OCPyPC TOTAL'!D28/'INGRESOS TOTALES'!D28,"")</f>
        <v>5.7354616522843634E-2</v>
      </c>
      <c r="E95" s="8">
        <f>IFERROR('OCPyPC TOTAL'!E28/'INGRESOS TOTALES'!E28,"")</f>
        <v>-5.1914584870964113E-3</v>
      </c>
      <c r="F95" s="8">
        <f>IFERROR('OCPyPC TOTAL'!F28/'INGRESOS TOTALES'!F28,"")</f>
        <v>1.7425989404799003E-2</v>
      </c>
      <c r="G95" s="8">
        <f>IFERROR('OCPyPC TOTAL'!G28/'INGRESOS TOTALES'!G28,"")</f>
        <v>1.8717176494013988E-2</v>
      </c>
      <c r="H95" s="8">
        <f>IFERROR('OCPyPC TOTAL'!H28/'INGRESOS TOTALES'!H28,"")</f>
        <v>2.2187773649208341E-2</v>
      </c>
      <c r="I95" s="8">
        <f>IFERROR('OCPyPC TOTAL'!I28/'INGRESOS TOTALES'!I28,"")</f>
        <v>6.8593276937827961E-3</v>
      </c>
      <c r="J95" s="8">
        <f>IFERROR('OCPyPC TOTAL'!J28/'INGRESOS TOTALES'!J28,"")</f>
        <v>1.9331081720462769E-2</v>
      </c>
      <c r="K95" s="8">
        <f>IFERROR('OCPyPC TOTAL'!K28/'INGRESOS TOTALES'!K28,"")</f>
        <v>1.5920127314314803E-2</v>
      </c>
      <c r="L95" s="8">
        <f>IFERROR('OCPyPC TOTAL'!L28/'INGRESOS TOTALES'!L28,"")</f>
        <v>-1.5082637347147338E-2</v>
      </c>
      <c r="M95" s="8">
        <f>IFERROR('OCPyPC TOTAL'!M28/'INGRESOS TOTALES'!M28,"")</f>
        <v>-4.7711534263408179E-3</v>
      </c>
      <c r="N95" s="8">
        <f>IFERROR('OCPyPC TOTAL'!N28/'INGRESOS TOTALES'!N28,"")</f>
        <v>-1.4038158973563499E-3</v>
      </c>
      <c r="O95" s="8">
        <f>IFERROR('OCPyPC TOTAL'!O28/'INGRESOS TOTALES'!O28,"")</f>
        <v>1.9885412056443952E-2</v>
      </c>
      <c r="P95" s="8">
        <f>IFERROR('OCPyPC TOTAL'!P28/'INGRESOS TOTALES'!P28,"")</f>
        <v>1.7077097276813929E-2</v>
      </c>
      <c r="Q95" s="8">
        <f>IFERROR('OCPyPC TOTAL'!Q28/'INGRESOS TOTALES'!Q28,"")</f>
        <v>-1.1608062127474814E-2</v>
      </c>
      <c r="R95" s="8">
        <f>IFERROR('OCPyPC TOTAL'!R28/'INGRESOS TOTALES'!R28,"")</f>
        <v>-2.5936437634485669E-2</v>
      </c>
      <c r="S95" s="8">
        <f>IFERROR('OCPyPC TOTAL'!S28/'INGRESOS TOTALES'!S28,"")</f>
        <v>-1.579544595805675E-2</v>
      </c>
      <c r="T95" s="8">
        <f>IFERROR('OCPyPC TOTAL'!T28/'INGRESOS TOTALES'!T28,"")</f>
        <v>5.3782852493275642E-2</v>
      </c>
      <c r="U95" s="8">
        <f>IFERROR('OCPyPC TOTAL'!U28/'INGRESOS TOTALES'!U28,"")</f>
        <v>7.2463731558808069E-3</v>
      </c>
      <c r="V95" s="8">
        <f>IFERROR('OCPyPC TOTAL'!V28/'INGRESOS TOTALES'!V28,"")</f>
        <v>-7.0429371792284177E-3</v>
      </c>
      <c r="W95" s="8">
        <f>IFERROR('OCPyPC TOTAL'!W28/'INGRESOS TOTALES'!W28,"")</f>
        <v>-2.1751301648832277E-2</v>
      </c>
      <c r="X95" s="8">
        <f>IFERROR('OCPyPC TOTAL'!X28/'INGRESOS TOTALES'!X28,"")</f>
        <v>3.668067220693659E-2</v>
      </c>
      <c r="Y95" s="8">
        <f>IFERROR('OCPyPC TOTAL'!Y28/'INGRESOS TOTALES'!Y28,"")</f>
        <v>3.5355287008173086E-2</v>
      </c>
      <c r="Z95" s="8">
        <f>IFERROR('OCPyPC TOTAL'!Z28/'INGRESOS TOTALES'!Z28,"")</f>
        <v>3.569288020685654E-3</v>
      </c>
      <c r="AA95" s="8">
        <f>IFERROR('OCPyPC TOTAL'!AA28/'INGRESOS TOTALES'!AA28,"")</f>
        <v>-2.4042171801764243E-2</v>
      </c>
      <c r="AB95" s="8">
        <f>IFERROR('OCPyPC TOTAL'!AB28/'INGRESOS TOTALES'!AB28,"")</f>
        <v>-4.9825754671087255E-2</v>
      </c>
      <c r="AC95" s="8">
        <f>IFERROR('OCPyPC TOTAL'!AC28/'INGRESOS TOTALES'!AC28,"")</f>
        <v>2.5199079927085932E-2</v>
      </c>
      <c r="AD95" s="8">
        <f>IFERROR('OCPyPC TOTAL'!AD28/'INGRESOS TOTALES'!AD28,"")</f>
        <v>2.3816305320894349E-2</v>
      </c>
      <c r="AE95" s="8">
        <f>IFERROR('OCPyPC TOTAL'!AE28/'INGRESOS TOTALES'!AE28,"")</f>
        <v>8.768880012294436E-3</v>
      </c>
      <c r="AF95" s="8">
        <f>IFERROR('OCPyPC TOTAL'!AF28/'INGRESOS TOTALES'!AF28,"")</f>
        <v>-4.7387542612874296E-3</v>
      </c>
      <c r="AG95" s="8">
        <f>IFERROR('OCPyPC TOTAL'!AG28/'INGRESOS TOTALES'!AG28,"")</f>
        <v>-3.004716776739258E-2</v>
      </c>
      <c r="AH95" s="8">
        <f>IFERROR('OCPyPC TOTAL'!AH28/'INGRESOS TOTALES'!AH28,"")</f>
        <v>2.3208917839986531E-2</v>
      </c>
      <c r="AI95" s="8">
        <f>IFERROR('OCPyPC TOTAL'!AI28/'INGRESOS TOTALES'!AI28,"")</f>
        <v>2.3017028565452197E-2</v>
      </c>
      <c r="AJ95" s="8">
        <f>IFERROR('OCPyPC TOTAL'!AJ28/'INGRESOS TOTALES'!AJ28,"")</f>
        <v>3.1432961009902317E-2</v>
      </c>
      <c r="AK95" s="8">
        <f>IFERROR('OCPyPC TOTAL'!AK28/'INGRESOS TOTALES'!AK28,"")</f>
        <v>4.8301881890008717E-2</v>
      </c>
      <c r="AL95" s="8">
        <f>IFERROR('OCPyPC TOTAL'!AF28/'INGRESOS TOTALES'!AF28,"")</f>
        <v>-4.7387542612874296E-3</v>
      </c>
      <c r="AM95" s="8">
        <f>IFERROR('OCPyPC TOTAL'!AG28/'INGRESOS TOTALES'!AG28,"")</f>
        <v>-3.004716776739258E-2</v>
      </c>
      <c r="AN95" s="8">
        <f>IFERROR('OCPyPC TOTAL'!AH28/'INGRESOS TOTALES'!AH28,"")</f>
        <v>2.3208917839986531E-2</v>
      </c>
      <c r="AO95" s="8">
        <f>IFERROR('OCPyPC TOTAL'!AI28/'INGRESOS TOTALES'!AI28,"")</f>
        <v>2.3017028565452197E-2</v>
      </c>
      <c r="AP95" s="8">
        <f>IFERROR('OCPyPC TOTAL'!AJ28/'INGRESOS TOTALES'!AJ28,"")</f>
        <v>3.1432961009902317E-2</v>
      </c>
      <c r="AQ95" s="8">
        <f>IFERROR('OCPyPC TOTAL'!AK28/'INGRESOS TOTALES'!AK28,"")</f>
        <v>4.8301881890008717E-2</v>
      </c>
      <c r="AR95" s="8">
        <f>IFERROR('OCPyPC TOTAL'!AL28/'INGRESOS TOTALES'!AL28,"")</f>
        <v>3.7517536853735121E-2</v>
      </c>
      <c r="AS95" s="8">
        <f>IFERROR('OCPyPC TOTAL'!AM28/'INGRESOS TOTALES'!AM28,"")</f>
        <v>6.0630001705382519E-2</v>
      </c>
      <c r="AT95" s="8">
        <f>IFERROR('OCPyPC TOTAL'!AN28/'INGRESOS TOTALES'!AN28,"")</f>
        <v>5.6632422653870459E-2</v>
      </c>
      <c r="AU95" s="8">
        <f>IFERROR('OCPyPC TOTAL'!AO28/'INGRESOS TOTALES'!AO28,"")</f>
        <v>4.5607799137229857E-2</v>
      </c>
    </row>
    <row r="96" spans="1:47" x14ac:dyDescent="0.25">
      <c r="A96" s="1" t="s">
        <v>20</v>
      </c>
      <c r="B96" s="8">
        <f>IFERROR('OCPyPC TOTAL'!B29/'INGRESOS TOTALES'!B29,"")</f>
        <v>0.12784546011179942</v>
      </c>
      <c r="C96" s="8">
        <f>IFERROR('OCPyPC TOTAL'!C29/'INGRESOS TOTALES'!C29,"")</f>
        <v>0.12282908951672455</v>
      </c>
      <c r="D96" s="8">
        <f>IFERROR('OCPyPC TOTAL'!D29/'INGRESOS TOTALES'!D29,"")</f>
        <v>0.11348334394516169</v>
      </c>
      <c r="E96" s="8">
        <f>IFERROR('OCPyPC TOTAL'!E29/'INGRESOS TOTALES'!E29,"")</f>
        <v>9.2389560380789396E-2</v>
      </c>
      <c r="F96" s="8">
        <f>IFERROR('OCPyPC TOTAL'!F29/'INGRESOS TOTALES'!F29,"")</f>
        <v>9.1079259813883831E-2</v>
      </c>
      <c r="G96" s="8">
        <f>IFERROR('OCPyPC TOTAL'!G29/'INGRESOS TOTALES'!G29,"")</f>
        <v>5.4141249830554426E-2</v>
      </c>
      <c r="H96" s="8">
        <f>IFERROR('OCPyPC TOTAL'!H29/'INGRESOS TOTALES'!H29,"")</f>
        <v>5.1642099818981123E-2</v>
      </c>
      <c r="I96" s="8">
        <f>IFERROR('OCPyPC TOTAL'!I29/'INGRESOS TOTALES'!I29,"")</f>
        <v>5.8106732586883814E-2</v>
      </c>
      <c r="J96" s="8">
        <f>IFERROR('OCPyPC TOTAL'!J29/'INGRESOS TOTALES'!J29,"")</f>
        <v>0.10899292263836584</v>
      </c>
      <c r="K96" s="8">
        <f>IFERROR('OCPyPC TOTAL'!K29/'INGRESOS TOTALES'!K29,"")</f>
        <v>0.10751971291828864</v>
      </c>
      <c r="L96" s="8">
        <f>IFERROR('OCPyPC TOTAL'!L29/'INGRESOS TOTALES'!L29,"")</f>
        <v>8.0622673931955657E-2</v>
      </c>
      <c r="M96" s="8">
        <f>IFERROR('OCPyPC TOTAL'!M29/'INGRESOS TOTALES'!M29,"")</f>
        <v>3.3260411088580223E-2</v>
      </c>
      <c r="N96" s="8">
        <f>IFERROR('OCPyPC TOTAL'!N29/'INGRESOS TOTALES'!N29,"")</f>
        <v>2.9574536541117889E-2</v>
      </c>
      <c r="O96" s="8">
        <f>IFERROR('OCPyPC TOTAL'!O29/'INGRESOS TOTALES'!O29,"")</f>
        <v>7.2881603618196997E-2</v>
      </c>
      <c r="P96" s="8">
        <f>IFERROR('OCPyPC TOTAL'!P29/'INGRESOS TOTALES'!P29,"")</f>
        <v>6.6290904185762264E-2</v>
      </c>
      <c r="Q96" s="8">
        <f>IFERROR('OCPyPC TOTAL'!Q29/'INGRESOS TOTALES'!Q29,"")</f>
        <v>2.6862984366163287E-2</v>
      </c>
      <c r="R96" s="8">
        <f>IFERROR('OCPyPC TOTAL'!R29/'INGRESOS TOTALES'!R29,"")</f>
        <v>2.3613197567485485E-2</v>
      </c>
      <c r="S96" s="8">
        <f>IFERROR('OCPyPC TOTAL'!S29/'INGRESOS TOTALES'!S29,"")</f>
        <v>8.9659893759507139E-3</v>
      </c>
      <c r="T96" s="8">
        <f>IFERROR('OCPyPC TOTAL'!T29/'INGRESOS TOTALES'!T29,"")</f>
        <v>4.8443276535515917E-2</v>
      </c>
      <c r="U96" s="8">
        <f>IFERROR('OCPyPC TOTAL'!U29/'INGRESOS TOTALES'!U29,"")</f>
        <v>2.1155246823449624E-2</v>
      </c>
      <c r="V96" s="8">
        <f>IFERROR('OCPyPC TOTAL'!V29/'INGRESOS TOTALES'!V29,"")</f>
        <v>1.7758549699233402E-2</v>
      </c>
      <c r="W96" s="8">
        <f>IFERROR('OCPyPC TOTAL'!W29/'INGRESOS TOTALES'!W29,"")</f>
        <v>1.9448533237262561E-2</v>
      </c>
      <c r="X96" s="8">
        <f>IFERROR('OCPyPC TOTAL'!X29/'INGRESOS TOTALES'!X29,"")</f>
        <v>5.4706959353577916E-2</v>
      </c>
      <c r="Y96" s="8">
        <f>IFERROR('OCPyPC TOTAL'!Y29/'INGRESOS TOTALES'!Y29,"")</f>
        <v>3.3998275343179257E-2</v>
      </c>
      <c r="Z96" s="8">
        <f>IFERROR('OCPyPC TOTAL'!Z29/'INGRESOS TOTALES'!Z29,"")</f>
        <v>-1.073758588241568E-2</v>
      </c>
      <c r="AA96" s="8">
        <f>IFERROR('OCPyPC TOTAL'!AA29/'INGRESOS TOTALES'!AA29,"")</f>
        <v>-1.8939892811269444E-2</v>
      </c>
      <c r="AB96" s="8">
        <f>IFERROR('OCPyPC TOTAL'!AB29/'INGRESOS TOTALES'!AB29,"")</f>
        <v>-2.5529741334292869E-2</v>
      </c>
      <c r="AC96" s="8">
        <f>IFERROR('OCPyPC TOTAL'!AC29/'INGRESOS TOTALES'!AC29,"")</f>
        <v>1.0010033513957386E-3</v>
      </c>
      <c r="AD96" s="8">
        <f>IFERROR('OCPyPC TOTAL'!AD29/'INGRESOS TOTALES'!AD29,"")</f>
        <v>1.0025106074697486E-3</v>
      </c>
      <c r="AE96" s="8">
        <f>IFERROR('OCPyPC TOTAL'!AE29/'INGRESOS TOTALES'!AE29,"")</f>
        <v>-2.6877888168981387E-2</v>
      </c>
      <c r="AF96" s="8">
        <f>IFERROR('OCPyPC TOTAL'!AF29/'INGRESOS TOTALES'!AF29,"")</f>
        <v>-5.089261622784156E-2</v>
      </c>
      <c r="AG96" s="8">
        <f>IFERROR('OCPyPC TOTAL'!AG29/'INGRESOS TOTALES'!AG29,"")</f>
        <v>-6.7628167322840674E-2</v>
      </c>
      <c r="AH96" s="8">
        <f>IFERROR('OCPyPC TOTAL'!AH29/'INGRESOS TOTALES'!AH29,"")</f>
        <v>-3.5378749192660965E-2</v>
      </c>
      <c r="AI96" s="8">
        <f>IFERROR('OCPyPC TOTAL'!AI29/'INGRESOS TOTALES'!AI29,"")</f>
        <v>-3.5378749192660972E-2</v>
      </c>
      <c r="AJ96" s="8">
        <f>IFERROR('OCPyPC TOTAL'!AJ29/'INGRESOS TOTALES'!AJ29,"")</f>
        <v>-6.6639486074127924E-2</v>
      </c>
      <c r="AK96" s="8">
        <f>IFERROR('OCPyPC TOTAL'!AK29/'INGRESOS TOTALES'!AK29,"")</f>
        <v>-8.3369054373409593E-2</v>
      </c>
      <c r="AL96" s="8">
        <f>IFERROR('OCPyPC TOTAL'!AF29/'INGRESOS TOTALES'!AF29,"")</f>
        <v>-5.089261622784156E-2</v>
      </c>
      <c r="AM96" s="8">
        <f>IFERROR('OCPyPC TOTAL'!AG29/'INGRESOS TOTALES'!AG29,"")</f>
        <v>-6.7628167322840674E-2</v>
      </c>
      <c r="AN96" s="8">
        <f>IFERROR('OCPyPC TOTAL'!AH29/'INGRESOS TOTALES'!AH29,"")</f>
        <v>-3.5378749192660965E-2</v>
      </c>
      <c r="AO96" s="8">
        <f>IFERROR('OCPyPC TOTAL'!AI29/'INGRESOS TOTALES'!AI29,"")</f>
        <v>-3.5378749192660972E-2</v>
      </c>
      <c r="AP96" s="8">
        <f>IFERROR('OCPyPC TOTAL'!AJ29/'INGRESOS TOTALES'!AJ29,"")</f>
        <v>-6.6639486074127924E-2</v>
      </c>
      <c r="AQ96" s="8">
        <f>IFERROR('OCPyPC TOTAL'!AK29/'INGRESOS TOTALES'!AK29,"")</f>
        <v>-8.3369054373409593E-2</v>
      </c>
      <c r="AR96" s="8">
        <f>IFERROR('OCPyPC TOTAL'!AL29/'INGRESOS TOTALES'!AL29,"")</f>
        <v>-7.1976928184197708E-2</v>
      </c>
      <c r="AS96" s="8">
        <f>IFERROR('OCPyPC TOTAL'!AM29/'INGRESOS TOTALES'!AM29,"")</f>
        <v>-3.5243019184848269E-2</v>
      </c>
      <c r="AT96" s="8">
        <f>IFERROR('OCPyPC TOTAL'!AN29/'INGRESOS TOTALES'!AN29,"")</f>
        <v>-3.5243019184848269E-2</v>
      </c>
      <c r="AU96" s="8">
        <f>IFERROR('OCPyPC TOTAL'!AO29/'INGRESOS TOTALES'!AO29,"")</f>
        <v>-6.9455082329010334E-2</v>
      </c>
    </row>
    <row r="97" spans="1:47" x14ac:dyDescent="0.25">
      <c r="A97" s="1" t="s">
        <v>21</v>
      </c>
      <c r="B97" s="8">
        <f>IFERROR('OCPyPC TOTAL'!B30/'INGRESOS TOTALES'!B30,"")</f>
        <v>2.4898265690850442E-2</v>
      </c>
      <c r="C97" s="8">
        <f>IFERROR('OCPyPC TOTAL'!C30/'INGRESOS TOTALES'!C30,"")</f>
        <v>3.8250135159488198E-2</v>
      </c>
      <c r="D97" s="8">
        <f>IFERROR('OCPyPC TOTAL'!D30/'INGRESOS TOTALES'!D30,"")</f>
        <v>3.1275984788851068E-2</v>
      </c>
      <c r="E97" s="8">
        <f>IFERROR('OCPyPC TOTAL'!E30/'INGRESOS TOTALES'!E30,"")</f>
        <v>-4.0373696025353227E-2</v>
      </c>
      <c r="F97" s="8">
        <f>IFERROR('OCPyPC TOTAL'!F30/'INGRESOS TOTALES'!F30,"")</f>
        <v>-3.9884770083704751E-2</v>
      </c>
      <c r="G97" s="8">
        <f>IFERROR('OCPyPC TOTAL'!G30/'INGRESOS TOTALES'!G30,"")</f>
        <v>-7.4783976555261061E-2</v>
      </c>
      <c r="H97" s="8">
        <f>IFERROR('OCPyPC TOTAL'!H30/'INGRESOS TOTALES'!H30,"")</f>
        <v>-7.8962944173166766E-2</v>
      </c>
      <c r="I97" s="8">
        <f>IFERROR('OCPyPC TOTAL'!I30/'INGRESOS TOTALES'!I30,"")</f>
        <v>-7.8156761974741487E-2</v>
      </c>
      <c r="J97" s="8">
        <f>IFERROR('OCPyPC TOTAL'!J30/'INGRESOS TOTALES'!J30,"")</f>
        <v>-2.5313734391550956E-2</v>
      </c>
      <c r="K97" s="8">
        <f>IFERROR('OCPyPC TOTAL'!K30/'INGRESOS TOTALES'!K30,"")</f>
        <v>-2.5313734391550956E-2</v>
      </c>
      <c r="L97" s="8">
        <f>IFERROR('OCPyPC TOTAL'!L30/'INGRESOS TOTALES'!L30,"")</f>
        <v>-6.4246965364104083E-2</v>
      </c>
      <c r="M97" s="8">
        <f>IFERROR('OCPyPC TOTAL'!M30/'INGRESOS TOTALES'!M30,"")</f>
        <v>-6.453496452002995E-2</v>
      </c>
      <c r="N97" s="8">
        <f>IFERROR('OCPyPC TOTAL'!N30/'INGRESOS TOTALES'!N30,"")</f>
        <v>-7.4182868029357585E-2</v>
      </c>
      <c r="O97" s="8">
        <f>IFERROR('OCPyPC TOTAL'!O30/'INGRESOS TOTALES'!O30,"")</f>
        <v>-3.7766967128942917E-2</v>
      </c>
      <c r="P97" s="8">
        <f>IFERROR('OCPyPC TOTAL'!P30/'INGRESOS TOTALES'!P30,"")</f>
        <v>-3.7767203551707505E-2</v>
      </c>
      <c r="Q97" s="8">
        <f>IFERROR('OCPyPC TOTAL'!Q30/'INGRESOS TOTALES'!Q30,"")</f>
        <v>-8.966736037105151E-2</v>
      </c>
      <c r="R97" s="8">
        <f>IFERROR('OCPyPC TOTAL'!R30/'INGRESOS TOTALES'!R30,"")</f>
        <v>-9.2518426246476201E-2</v>
      </c>
      <c r="S97" s="8">
        <f>IFERROR('OCPyPC TOTAL'!S30/'INGRESOS TOTALES'!S30,"")</f>
        <v>-0.11078408446689865</v>
      </c>
      <c r="T97" s="8">
        <f>IFERROR('OCPyPC TOTAL'!T30/'INGRESOS TOTALES'!T30,"")</f>
        <v>-6.3775740996808619E-2</v>
      </c>
      <c r="U97" s="8">
        <f>IFERROR('OCPyPC TOTAL'!U30/'INGRESOS TOTALES'!U30,"")</f>
        <v>-9.926034758130696E-2</v>
      </c>
      <c r="V97" s="8">
        <f>IFERROR('OCPyPC TOTAL'!V30/'INGRESOS TOTALES'!V30,"")</f>
        <v>-0.12079784589442527</v>
      </c>
      <c r="W97" s="8">
        <f>IFERROR('OCPyPC TOTAL'!W30/'INGRESOS TOTALES'!W30,"")</f>
        <v>-0.12900035583002925</v>
      </c>
      <c r="X97" s="8">
        <f>IFERROR('OCPyPC TOTAL'!X30/'INGRESOS TOTALES'!X30,"")</f>
        <v>-4.6076444090361907E-2</v>
      </c>
      <c r="Y97" s="8">
        <f>IFERROR('OCPyPC TOTAL'!Y30/'INGRESOS TOTALES'!Y30,"")</f>
        <v>-4.60764440903619E-2</v>
      </c>
      <c r="Z97" s="8">
        <f>IFERROR('OCPyPC TOTAL'!Z30/'INGRESOS TOTALES'!Z30,"")</f>
        <v>-0.11111261615137241</v>
      </c>
      <c r="AA97" s="8">
        <f>IFERROR('OCPyPC TOTAL'!AA30/'INGRESOS TOTALES'!AA30,"")</f>
        <v>-0.15475385782801249</v>
      </c>
      <c r="AB97" s="8">
        <f>IFERROR('OCPyPC TOTAL'!AB30/'INGRESOS TOTALES'!AB30,"")</f>
        <v>-0.16626636490679317</v>
      </c>
      <c r="AC97" s="8">
        <f>IFERROR('OCPyPC TOTAL'!AC30/'INGRESOS TOTALES'!AC30,"")</f>
        <v>-8.2729751246623295E-2</v>
      </c>
      <c r="AD97" s="8">
        <f>IFERROR('OCPyPC TOTAL'!AD30/'INGRESOS TOTALES'!AD30,"")</f>
        <v>-8.3110629903024702E-2</v>
      </c>
      <c r="AE97" s="8">
        <f>IFERROR('OCPyPC TOTAL'!AE30/'INGRESOS TOTALES'!AE30,"")</f>
        <v>-0.13564164247014723</v>
      </c>
      <c r="AF97" s="8">
        <f>IFERROR('OCPyPC TOTAL'!AF30/'INGRESOS TOTALES'!AF30,"")</f>
        <v>-0.18296534968263867</v>
      </c>
      <c r="AG97" s="8">
        <f>IFERROR('OCPyPC TOTAL'!AG30/'INGRESOS TOTALES'!AG30,"")</f>
        <v>-0.19691816623597852</v>
      </c>
      <c r="AH97" s="8">
        <f>IFERROR('OCPyPC TOTAL'!AH30/'INGRESOS TOTALES'!AH30,"")</f>
        <v>-9.3920717689800287E-2</v>
      </c>
      <c r="AI97" s="8">
        <f>IFERROR('OCPyPC TOTAL'!AI30/'INGRESOS TOTALES'!AI30,"")</f>
        <v>-9.3920717689800287E-2</v>
      </c>
      <c r="AJ97" s="8">
        <f>IFERROR('OCPyPC TOTAL'!AJ30/'INGRESOS TOTALES'!AJ30,"")</f>
        <v>-0.14277426030263315</v>
      </c>
      <c r="AK97" s="8">
        <f>IFERROR('OCPyPC TOTAL'!AK30/'INGRESOS TOTALES'!AK30,"")</f>
        <v>-0.16534020496002366</v>
      </c>
      <c r="AL97" s="8">
        <f>IFERROR('OCPyPC TOTAL'!AF30/'INGRESOS TOTALES'!AF30,"")</f>
        <v>-0.18296534968263867</v>
      </c>
      <c r="AM97" s="8">
        <f>IFERROR('OCPyPC TOTAL'!AG30/'INGRESOS TOTALES'!AG30,"")</f>
        <v>-0.19691816623597852</v>
      </c>
      <c r="AN97" s="8">
        <f>IFERROR('OCPyPC TOTAL'!AH30/'INGRESOS TOTALES'!AH30,"")</f>
        <v>-9.3920717689800287E-2</v>
      </c>
      <c r="AO97" s="8">
        <f>IFERROR('OCPyPC TOTAL'!AI30/'INGRESOS TOTALES'!AI30,"")</f>
        <v>-9.3920717689800287E-2</v>
      </c>
      <c r="AP97" s="8">
        <f>IFERROR('OCPyPC TOTAL'!AJ30/'INGRESOS TOTALES'!AJ30,"")</f>
        <v>-0.14277426030263315</v>
      </c>
      <c r="AQ97" s="8">
        <f>IFERROR('OCPyPC TOTAL'!AK30/'INGRESOS TOTALES'!AK30,"")</f>
        <v>-0.16534020496002366</v>
      </c>
      <c r="AR97" s="8">
        <f>IFERROR('OCPyPC TOTAL'!AL30/'INGRESOS TOTALES'!AL30,"")</f>
        <v>-0.13354527925034076</v>
      </c>
      <c r="AS97" s="8">
        <f>IFERROR('OCPyPC TOTAL'!AM30/'INGRESOS TOTALES'!AM30,"")</f>
        <v>-4.7180620149995363E-2</v>
      </c>
      <c r="AT97" s="8">
        <f>IFERROR('OCPyPC TOTAL'!AN30/'INGRESOS TOTALES'!AN30,"")</f>
        <v>-4.7180619703064475E-2</v>
      </c>
      <c r="AU97" s="8">
        <f>IFERROR('OCPyPC TOTAL'!AO30/'INGRESOS TOTALES'!AO30,"")</f>
        <v>-0.10645540617482682</v>
      </c>
    </row>
    <row r="98" spans="1:47" x14ac:dyDescent="0.25">
      <c r="A98" s="1" t="s">
        <v>22</v>
      </c>
      <c r="B98" s="8">
        <f>IFERROR('OCPyPC TOTAL'!B31/'INGRESOS TOTALES'!B31,"")</f>
        <v>1.7656740984587759E-3</v>
      </c>
      <c r="C98" s="8">
        <f>IFERROR('OCPyPC TOTAL'!C31/'INGRESOS TOTALES'!C31,"")</f>
        <v>6.967621055096903E-3</v>
      </c>
      <c r="D98" s="8">
        <f>IFERROR('OCPyPC TOTAL'!D31/'INGRESOS TOTALES'!D31,"")</f>
        <v>2.7842227378190253E-3</v>
      </c>
      <c r="E98" s="8">
        <f>IFERROR('OCPyPC TOTAL'!E31/'INGRESOS TOTALES'!E31,"")</f>
        <v>-0.20060358085952235</v>
      </c>
      <c r="F98" s="8">
        <f>IFERROR('OCPyPC TOTAL'!F31/'INGRESOS TOTALES'!F31,"")</f>
        <v>-0.20060358085952235</v>
      </c>
      <c r="G98" s="8">
        <f>IFERROR('OCPyPC TOTAL'!G31/'INGRESOS TOTALES'!G31,"")</f>
        <v>-0.2034149746931177</v>
      </c>
      <c r="H98" s="8">
        <f>IFERROR('OCPyPC TOTAL'!H31/'INGRESOS TOTALES'!H31,"")</f>
        <v>-0.21159861357680276</v>
      </c>
      <c r="I98" s="8">
        <f>IFERROR('OCPyPC TOTAL'!I31/'INGRESOS TOTALES'!I31,"")</f>
        <v>-0.22071469049515849</v>
      </c>
      <c r="J98" s="8">
        <f>IFERROR('OCPyPC TOTAL'!J31/'INGRESOS TOTALES'!J31,"")</f>
        <v>-0.16441487022150986</v>
      </c>
      <c r="K98" s="8">
        <f>IFERROR('OCPyPC TOTAL'!K31/'INGRESOS TOTALES'!K31,"")</f>
        <v>-0.16441487022150986</v>
      </c>
      <c r="L98" s="8">
        <f>IFERROR('OCPyPC TOTAL'!L31/'INGRESOS TOTALES'!L31,"")</f>
        <v>-0.19868660976189848</v>
      </c>
      <c r="M98" s="8">
        <f>IFERROR('OCPyPC TOTAL'!M31/'INGRESOS TOTALES'!M31,"")</f>
        <v>-0.21904802611543575</v>
      </c>
      <c r="N98" s="8">
        <f>IFERROR('OCPyPC TOTAL'!N31/'INGRESOS TOTALES'!N31,"")</f>
        <v>-0.21155842409573752</v>
      </c>
      <c r="O98" s="8">
        <f>IFERROR('OCPyPC TOTAL'!O31/'INGRESOS TOTALES'!O31,"")</f>
        <v>-0.15832215351152248</v>
      </c>
      <c r="P98" s="8">
        <f>IFERROR('OCPyPC TOTAL'!P31/'INGRESOS TOTALES'!P31,"")</f>
        <v>-0.15832144568688356</v>
      </c>
      <c r="Q98" s="8">
        <f>IFERROR('OCPyPC TOTAL'!Q31/'INGRESOS TOTALES'!Q31,"")</f>
        <v>-0.20294874978760113</v>
      </c>
      <c r="R98" s="8">
        <f>IFERROR('OCPyPC TOTAL'!R31/'INGRESOS TOTALES'!R31,"")</f>
        <v>-0.19321627082104462</v>
      </c>
      <c r="S98" s="8">
        <f>IFERROR('OCPyPC TOTAL'!S31/'INGRESOS TOTALES'!S31,"")</f>
        <v>-0.19572402079636639</v>
      </c>
      <c r="T98" s="8">
        <f>IFERROR('OCPyPC TOTAL'!T31/'INGRESOS TOTALES'!T31,"")</f>
        <v>-0.11785269513106059</v>
      </c>
      <c r="U98" s="8">
        <f>IFERROR('OCPyPC TOTAL'!U31/'INGRESOS TOTALES'!U31,"")</f>
        <v>-0.15139303915871422</v>
      </c>
      <c r="V98" s="8">
        <f>IFERROR('OCPyPC TOTAL'!V31/'INGRESOS TOTALES'!V31,"")</f>
        <v>-0.1513192352613924</v>
      </c>
      <c r="W98" s="8">
        <f>IFERROR('OCPyPC TOTAL'!W31/'INGRESOS TOTALES'!W31,"")</f>
        <v>-0.11650608821021662</v>
      </c>
      <c r="X98" s="8">
        <f>IFERROR('OCPyPC TOTAL'!X31/'INGRESOS TOTALES'!X31,"")</f>
        <v>-9.5142440020511823E-2</v>
      </c>
      <c r="Y98" s="8">
        <f>IFERROR('OCPyPC TOTAL'!Y31/'INGRESOS TOTALES'!Y31,"")</f>
        <v>-9.5470454359530207E-2</v>
      </c>
      <c r="Z98" s="8">
        <f>IFERROR('OCPyPC TOTAL'!Z31/'INGRESOS TOTALES'!Z31,"")</f>
        <v>-0.17306507046096037</v>
      </c>
      <c r="AA98" s="8">
        <f>IFERROR('OCPyPC TOTAL'!AA31/'INGRESOS TOTALES'!AA31,"")</f>
        <v>-0.18726639074246243</v>
      </c>
      <c r="AB98" s="8">
        <f>IFERROR('OCPyPC TOTAL'!AB31/'INGRESOS TOTALES'!AB31,"")</f>
        <v>-0.16673035728967359</v>
      </c>
      <c r="AC98" s="8">
        <f>IFERROR('OCPyPC TOTAL'!AC31/'INGRESOS TOTALES'!AC31,"")</f>
        <v>-0.10519822461695198</v>
      </c>
      <c r="AD98" s="8">
        <f>IFERROR('OCPyPC TOTAL'!AD31/'INGRESOS TOTALES'!AD31,"")</f>
        <v>-0.10519822461695198</v>
      </c>
      <c r="AE98" s="8">
        <f>IFERROR('OCPyPC TOTAL'!AE31/'INGRESOS TOTALES'!AE31,"")</f>
        <v>-0.17133984929859586</v>
      </c>
      <c r="AF98" s="8">
        <f>IFERROR('OCPyPC TOTAL'!AF31/'INGRESOS TOTALES'!AF31,"")</f>
        <v>-0.2052910206860746</v>
      </c>
      <c r="AG98" s="8">
        <f>IFERROR('OCPyPC TOTAL'!AG31/'INGRESOS TOTALES'!AG31,"")</f>
        <v>-0.16232604573696971</v>
      </c>
      <c r="AH98" s="8">
        <f>IFERROR('OCPyPC TOTAL'!AH31/'INGRESOS TOTALES'!AH31,"")</f>
        <v>-9.9788832260967922E-2</v>
      </c>
      <c r="AI98" s="8">
        <f>IFERROR('OCPyPC TOTAL'!AI31/'INGRESOS TOTALES'!AI31,"")</f>
        <v>-9.9788832260967908E-2</v>
      </c>
      <c r="AJ98" s="8">
        <f>IFERROR('OCPyPC TOTAL'!AJ31/'INGRESOS TOTALES'!AJ31,"")</f>
        <v>-0.14460056996367479</v>
      </c>
      <c r="AK98" s="8">
        <f>IFERROR('OCPyPC TOTAL'!AK31/'INGRESOS TOTALES'!AK31,"")</f>
        <v>-0.1898548483369088</v>
      </c>
      <c r="AL98" s="8">
        <f>IFERROR('OCPyPC TOTAL'!AF31/'INGRESOS TOTALES'!AF31,"")</f>
        <v>-0.2052910206860746</v>
      </c>
      <c r="AM98" s="8">
        <f>IFERROR('OCPyPC TOTAL'!AG31/'INGRESOS TOTALES'!AG31,"")</f>
        <v>-0.16232604573696971</v>
      </c>
      <c r="AN98" s="8">
        <f>IFERROR('OCPyPC TOTAL'!AH31/'INGRESOS TOTALES'!AH31,"")</f>
        <v>-9.9788832260967922E-2</v>
      </c>
      <c r="AO98" s="8">
        <f>IFERROR('OCPyPC TOTAL'!AI31/'INGRESOS TOTALES'!AI31,"")</f>
        <v>-9.9788832260967908E-2</v>
      </c>
      <c r="AP98" s="8">
        <f>IFERROR('OCPyPC TOTAL'!AJ31/'INGRESOS TOTALES'!AJ31,"")</f>
        <v>-0.14460056996367479</v>
      </c>
      <c r="AQ98" s="8">
        <f>IFERROR('OCPyPC TOTAL'!AK31/'INGRESOS TOTALES'!AK31,"")</f>
        <v>-0.1898548483369088</v>
      </c>
      <c r="AR98" s="8">
        <f>IFERROR('OCPyPC TOTAL'!AL31/'INGRESOS TOTALES'!AL31,"")</f>
        <v>-0.152734225010453</v>
      </c>
      <c r="AS98" s="8">
        <f>IFERROR('OCPyPC TOTAL'!AM31/'INGRESOS TOTALES'!AM31,"")</f>
        <v>-8.8171913910726443E-2</v>
      </c>
      <c r="AT98" s="8">
        <f>IFERROR('OCPyPC TOTAL'!AN31/'INGRESOS TOTALES'!AN31,"")</f>
        <v>-8.8171913910726443E-2</v>
      </c>
      <c r="AU98" s="8">
        <f>IFERROR('OCPyPC TOTAL'!AO31/'INGRESOS TOTALES'!AO31,"")</f>
        <v>-0.14080136561938722</v>
      </c>
    </row>
    <row r="99" spans="1:47" x14ac:dyDescent="0.25">
      <c r="A99" s="1" t="s">
        <v>23</v>
      </c>
      <c r="B99" s="8">
        <f>IFERROR('OCPyPC TOTAL'!B32/'INGRESOS TOTALES'!B32,"")</f>
        <v>2.1462361168243523E-2</v>
      </c>
      <c r="C99" s="8">
        <f>IFERROR('OCPyPC TOTAL'!C32/'INGRESOS TOTALES'!C32,"")</f>
        <v>6.1408811293247517E-2</v>
      </c>
      <c r="D99" s="8">
        <f>IFERROR('OCPyPC TOTAL'!D32/'INGRESOS TOTALES'!D32,"")</f>
        <v>4.976655348047538E-2</v>
      </c>
      <c r="E99" s="8">
        <f>IFERROR('OCPyPC TOTAL'!E32/'INGRESOS TOTALES'!E32,"")</f>
        <v>3.1749406470358954E-2</v>
      </c>
      <c r="F99" s="8">
        <f>IFERROR('OCPyPC TOTAL'!F32/'INGRESOS TOTALES'!F32,"")</f>
        <v>3.1048644055795511E-2</v>
      </c>
      <c r="G99" s="8">
        <f>IFERROR('OCPyPC TOTAL'!G32/'INGRESOS TOTALES'!G32,"")</f>
        <v>2.0033329787611246E-2</v>
      </c>
      <c r="H99" s="8">
        <f>IFERROR('OCPyPC TOTAL'!H32/'INGRESOS TOTALES'!H32,"")</f>
        <v>1.304929370697811E-3</v>
      </c>
      <c r="I99" s="8">
        <f>IFERROR('OCPyPC TOTAL'!I32/'INGRESOS TOTALES'!I32,"")</f>
        <v>7.8276717158136892E-3</v>
      </c>
      <c r="J99" s="8">
        <f>IFERROR('OCPyPC TOTAL'!J32/'INGRESOS TOTALES'!J32,"")</f>
        <v>2.4315334718168963E-2</v>
      </c>
      <c r="K99" s="8">
        <f>IFERROR('OCPyPC TOTAL'!K32/'INGRESOS TOTALES'!K32,"")</f>
        <v>2.5570607501051373E-2</v>
      </c>
      <c r="L99" s="8">
        <f>IFERROR('OCPyPC TOTAL'!L32/'INGRESOS TOTALES'!L32,"")</f>
        <v>-4.7791064858869374E-3</v>
      </c>
      <c r="M99" s="8">
        <f>IFERROR('OCPyPC TOTAL'!M32/'INGRESOS TOTALES'!M32,"")</f>
        <v>-7.9911154678959425E-3</v>
      </c>
      <c r="N99" s="8">
        <f>IFERROR('OCPyPC TOTAL'!N32/'INGRESOS TOTALES'!N32,"")</f>
        <v>-2.3379099692124583E-4</v>
      </c>
      <c r="O99" s="8">
        <f>IFERROR('OCPyPC TOTAL'!O32/'INGRESOS TOTALES'!O32,"")</f>
        <v>2.2823082976945089E-2</v>
      </c>
      <c r="P99" s="8">
        <f>IFERROR('OCPyPC TOTAL'!P32/'INGRESOS TOTALES'!P32,"")</f>
        <v>2.2832663051031418E-2</v>
      </c>
      <c r="Q99" s="8">
        <f>IFERROR('OCPyPC TOTAL'!Q32/'INGRESOS TOTALES'!Q32,"")</f>
        <v>1.3201465017685573E-2</v>
      </c>
      <c r="R99" s="8">
        <f>IFERROR('OCPyPC TOTAL'!R32/'INGRESOS TOTALES'!R32,"")</f>
        <v>6.4201540982007374E-3</v>
      </c>
      <c r="S99" s="8">
        <f>IFERROR('OCPyPC TOTAL'!S32/'INGRESOS TOTALES'!S32,"")</f>
        <v>8.7095709412186827E-3</v>
      </c>
      <c r="T99" s="8">
        <f>IFERROR('OCPyPC TOTAL'!T32/'INGRESOS TOTALES'!T32,"")</f>
        <v>0.10136874217876944</v>
      </c>
      <c r="U99" s="8">
        <f>IFERROR('OCPyPC TOTAL'!U32/'INGRESOS TOTALES'!U32,"")</f>
        <v>7.1840140462163596E-2</v>
      </c>
      <c r="V99" s="8">
        <f>IFERROR('OCPyPC TOTAL'!V32/'INGRESOS TOTALES'!V32,"")</f>
        <v>5.6946267746969169E-2</v>
      </c>
      <c r="W99" s="8">
        <f>IFERROR('OCPyPC TOTAL'!W32/'INGRESOS TOTALES'!W32,"")</f>
        <v>5.9574008285695097E-2</v>
      </c>
      <c r="X99" s="8">
        <f>IFERROR('OCPyPC TOTAL'!X32/'INGRESOS TOTALES'!X32,"")</f>
        <v>8.7942920532954202E-2</v>
      </c>
      <c r="Y99" s="8">
        <f>IFERROR('OCPyPC TOTAL'!Y32/'INGRESOS TOTALES'!Y32,"")</f>
        <v>8.372125640477969E-2</v>
      </c>
      <c r="Z99" s="8">
        <f>IFERROR('OCPyPC TOTAL'!Z32/'INGRESOS TOTALES'!Z32,"")</f>
        <v>1.9036111178329634E-2</v>
      </c>
      <c r="AA99" s="8">
        <f>IFERROR('OCPyPC TOTAL'!AA32/'INGRESOS TOTALES'!AA32,"")</f>
        <v>1.674436652017974E-2</v>
      </c>
      <c r="AB99" s="8">
        <f>IFERROR('OCPyPC TOTAL'!AB32/'INGRESOS TOTALES'!AB32,"")</f>
        <v>3.6214776729878835E-2</v>
      </c>
      <c r="AC99" s="8">
        <f>IFERROR('OCPyPC TOTAL'!AC32/'INGRESOS TOTALES'!AC32,"")</f>
        <v>6.8470928208963708E-2</v>
      </c>
      <c r="AD99" s="8">
        <f>IFERROR('OCPyPC TOTAL'!AD32/'INGRESOS TOTALES'!AD32,"")</f>
        <v>6.0805517940182338E-2</v>
      </c>
      <c r="AE99" s="8">
        <f>IFERROR('OCPyPC TOTAL'!AE32/'INGRESOS TOTALES'!AE32,"")</f>
        <v>-2.3614803892140362E-2</v>
      </c>
      <c r="AF99" s="8">
        <f>IFERROR('OCPyPC TOTAL'!AF32/'INGRESOS TOTALES'!AF32,"")</f>
        <v>-8.2508475069399956E-2</v>
      </c>
      <c r="AG99" s="8">
        <f>IFERROR('OCPyPC TOTAL'!AG32/'INGRESOS TOTALES'!AG32,"")</f>
        <v>-8.5759641211062582E-2</v>
      </c>
      <c r="AH99" s="8">
        <f>IFERROR('OCPyPC TOTAL'!AH32/'INGRESOS TOTALES'!AH32,"")</f>
        <v>-3.2691816329318724E-2</v>
      </c>
      <c r="AI99" s="8">
        <f>IFERROR('OCPyPC TOTAL'!AI32/'INGRESOS TOTALES'!AI32,"")</f>
        <v>-3.2420170114111455E-2</v>
      </c>
      <c r="AJ99" s="8">
        <f>IFERROR('OCPyPC TOTAL'!AJ32/'INGRESOS TOTALES'!AJ32,"")</f>
        <v>-8.2701965063650504E-2</v>
      </c>
      <c r="AK99" s="8">
        <f>IFERROR('OCPyPC TOTAL'!AK32/'INGRESOS TOTALES'!AK32,"")</f>
        <v>-0.10011798375664813</v>
      </c>
      <c r="AL99" s="8">
        <f>IFERROR('OCPyPC TOTAL'!AF32/'INGRESOS TOTALES'!AF32,"")</f>
        <v>-8.2508475069399956E-2</v>
      </c>
      <c r="AM99" s="8">
        <f>IFERROR('OCPyPC TOTAL'!AG32/'INGRESOS TOTALES'!AG32,"")</f>
        <v>-8.5759641211062582E-2</v>
      </c>
      <c r="AN99" s="8">
        <f>IFERROR('OCPyPC TOTAL'!AH32/'INGRESOS TOTALES'!AH32,"")</f>
        <v>-3.2691816329318724E-2</v>
      </c>
      <c r="AO99" s="8">
        <f>IFERROR('OCPyPC TOTAL'!AI32/'INGRESOS TOTALES'!AI32,"")</f>
        <v>-3.2420170114111455E-2</v>
      </c>
      <c r="AP99" s="8">
        <f>IFERROR('OCPyPC TOTAL'!AJ32/'INGRESOS TOTALES'!AJ32,"")</f>
        <v>-8.2701965063650504E-2</v>
      </c>
      <c r="AQ99" s="8">
        <f>IFERROR('OCPyPC TOTAL'!AK32/'INGRESOS TOTALES'!AK32,"")</f>
        <v>-0.10011798375664813</v>
      </c>
      <c r="AR99" s="8">
        <f>IFERROR('OCPyPC TOTAL'!AL32/'INGRESOS TOTALES'!AL32,"")</f>
        <v>-8.9433039112607138E-2</v>
      </c>
      <c r="AS99" s="8">
        <f>IFERROR('OCPyPC TOTAL'!AM32/'INGRESOS TOTALES'!AM32,"")</f>
        <v>-4.773747732028287E-2</v>
      </c>
      <c r="AT99" s="8">
        <f>IFERROR('OCPyPC TOTAL'!AN32/'INGRESOS TOTALES'!AN32,"")</f>
        <v>-4.773747732028287E-2</v>
      </c>
      <c r="AU99" s="8">
        <f>IFERROR('OCPyPC TOTAL'!AO32/'INGRESOS TOTALES'!AO32,"")</f>
        <v>-0.1187749436191583</v>
      </c>
    </row>
    <row r="100" spans="1:47" x14ac:dyDescent="0.25">
      <c r="A100" s="1" t="s">
        <v>24</v>
      </c>
      <c r="B100" s="8">
        <f>IFERROR('OCPyPC TOTAL'!B33/'INGRESOS TOTALES'!B33,"")</f>
        <v>0.12372266469425404</v>
      </c>
      <c r="C100" s="8">
        <f>IFERROR('OCPyPC TOTAL'!C33/'INGRESOS TOTALES'!C33,"")</f>
        <v>7.6947990093351112E-2</v>
      </c>
      <c r="D100" s="8">
        <f>IFERROR('OCPyPC TOTAL'!D33/'INGRESOS TOTALES'!D33,"")</f>
        <v>7.78522679229329E-2</v>
      </c>
      <c r="E100" s="8">
        <f>IFERROR('OCPyPC TOTAL'!E33/'INGRESOS TOTALES'!E33,"")</f>
        <v>5.9219160104986873E-2</v>
      </c>
      <c r="F100" s="8">
        <f>IFERROR('OCPyPC TOTAL'!F33/'INGRESOS TOTALES'!F33,"")</f>
        <v>5.8296423884514434E-2</v>
      </c>
      <c r="G100" s="8">
        <f>IFERROR('OCPyPC TOTAL'!G33/'INGRESOS TOTALES'!G33,"")</f>
        <v>3.8655148840966998E-2</v>
      </c>
      <c r="H100" s="8">
        <f>IFERROR('OCPyPC TOTAL'!H33/'INGRESOS TOTALES'!H33,"")</f>
        <v>3.1883280366502953E-2</v>
      </c>
      <c r="I100" s="8">
        <f>IFERROR('OCPyPC TOTAL'!I33/'INGRESOS TOTALES'!I33,"")</f>
        <v>1.3742193842339216E-2</v>
      </c>
      <c r="J100" s="8">
        <f>IFERROR('OCPyPC TOTAL'!J33/'INGRESOS TOTALES'!J33,"")</f>
        <v>6.8690453912639352E-2</v>
      </c>
      <c r="K100" s="8">
        <f>IFERROR('OCPyPC TOTAL'!K33/'INGRESOS TOTALES'!K33,"")</f>
        <v>5.9346100932995804E-2</v>
      </c>
      <c r="L100" s="8">
        <f>IFERROR('OCPyPC TOTAL'!L33/'INGRESOS TOTALES'!L33,"")</f>
        <v>2.714645070496052E-2</v>
      </c>
      <c r="M100" s="8">
        <f>IFERROR('OCPyPC TOTAL'!M33/'INGRESOS TOTALES'!M33,"")</f>
        <v>1.3006520329088863E-2</v>
      </c>
      <c r="N100" s="8">
        <f>IFERROR('OCPyPC TOTAL'!N33/'INGRESOS TOTALES'!N33,"")</f>
        <v>1.7453382040446004E-2</v>
      </c>
      <c r="O100" s="8">
        <f>IFERROR('OCPyPC TOTAL'!O33/'INGRESOS TOTALES'!O33,"")</f>
        <v>5.5889864150052898E-2</v>
      </c>
      <c r="P100" s="8">
        <f>IFERROR('OCPyPC TOTAL'!P33/'INGRESOS TOTALES'!P33,"")</f>
        <v>4.8493161843137511E-2</v>
      </c>
      <c r="Q100" s="8">
        <f>IFERROR('OCPyPC TOTAL'!Q33/'INGRESOS TOTALES'!Q33,"")</f>
        <v>2.8088279690887775E-2</v>
      </c>
      <c r="R100" s="8">
        <f>IFERROR('OCPyPC TOTAL'!R33/'INGRESOS TOTALES'!R33,"")</f>
        <v>3.7963090075480418E-2</v>
      </c>
      <c r="S100" s="8">
        <f>IFERROR('OCPyPC TOTAL'!S33/'INGRESOS TOTALES'!S33,"")</f>
        <v>3.0294991990081743E-2</v>
      </c>
      <c r="T100" s="8">
        <f>IFERROR('OCPyPC TOTAL'!T33/'INGRESOS TOTALES'!T33,"")</f>
        <v>7.926868449747021E-2</v>
      </c>
      <c r="U100" s="8">
        <f>IFERROR('OCPyPC TOTAL'!U33/'INGRESOS TOTALES'!U33,"")</f>
        <v>6.0081487800128022E-2</v>
      </c>
      <c r="V100" s="8">
        <f>IFERROR('OCPyPC TOTAL'!V33/'INGRESOS TOTALES'!V33,"")</f>
        <v>5.6468679108598333E-2</v>
      </c>
      <c r="W100" s="8">
        <f>IFERROR('OCPyPC TOTAL'!W33/'INGRESOS TOTALES'!W33,"")</f>
        <v>3.2319702026161148E-2</v>
      </c>
      <c r="X100" s="8" t="str">
        <f>IFERROR('OCPyPC TOTAL'!X33/'INGRESOS TOTALES'!X33,"")</f>
        <v/>
      </c>
      <c r="Y100" s="8">
        <f>IFERROR('OCPyPC TOTAL'!Y33/'INGRESOS TOTALES'!Y33,"")</f>
        <v>7.5404273716955475E-2</v>
      </c>
      <c r="Z100" s="8">
        <f>IFERROR('OCPyPC TOTAL'!Z33/'INGRESOS TOTALES'!Z33,"")</f>
        <v>6.2917693559503092E-3</v>
      </c>
      <c r="AA100" s="8">
        <f>IFERROR('OCPyPC TOTAL'!AA33/'INGRESOS TOTALES'!AA33,"")</f>
        <v>5.9224433757955247E-2</v>
      </c>
      <c r="AB100" s="8">
        <f>IFERROR('OCPyPC TOTAL'!AB33/'INGRESOS TOTALES'!AB33,"")</f>
        <v>5.3127905744861183E-2</v>
      </c>
      <c r="AC100" s="8">
        <f>IFERROR('OCPyPC TOTAL'!AC33/'INGRESOS TOTALES'!AC33,"")</f>
        <v>5.9745139319727504E-2</v>
      </c>
      <c r="AD100" s="8">
        <f>IFERROR('OCPyPC TOTAL'!AD33/'INGRESOS TOTALES'!AD33,"")</f>
        <v>3.6859584651950043E-2</v>
      </c>
      <c r="AE100" s="8">
        <f>IFERROR('OCPyPC TOTAL'!AE33/'INGRESOS TOTALES'!AE33,"")</f>
        <v>1.0948555490269409E-2</v>
      </c>
      <c r="AF100" s="8">
        <f>IFERROR('OCPyPC TOTAL'!AF33/'INGRESOS TOTALES'!AF33,"")</f>
        <v>7.0959186676782656E-3</v>
      </c>
      <c r="AG100" s="8">
        <f>IFERROR('OCPyPC TOTAL'!AG33/'INGRESOS TOTALES'!AG33,"")</f>
        <v>-4.3191650212385394E-3</v>
      </c>
      <c r="AH100" s="8">
        <f>IFERROR('OCPyPC TOTAL'!AH33/'INGRESOS TOTALES'!AH33,"")</f>
        <v>2.0493935344404288E-2</v>
      </c>
      <c r="AI100" s="8">
        <f>IFERROR('OCPyPC TOTAL'!AI33/'INGRESOS TOTALES'!AI33,"")</f>
        <v>2.0493935345120687E-2</v>
      </c>
      <c r="AJ100" s="8">
        <f>IFERROR('OCPyPC TOTAL'!AJ33/'INGRESOS TOTALES'!AJ33,"")</f>
        <v>1.8019823046737122E-2</v>
      </c>
      <c r="AK100" s="8">
        <f>IFERROR('OCPyPC TOTAL'!AK33/'INGRESOS TOTALES'!AK33,"")</f>
        <v>5.5568917671654861E-3</v>
      </c>
      <c r="AL100" s="8">
        <f>IFERROR('OCPyPC TOTAL'!AF33/'INGRESOS TOTALES'!AF33,"")</f>
        <v>7.0959186676782656E-3</v>
      </c>
      <c r="AM100" s="8">
        <f>IFERROR('OCPyPC TOTAL'!AG33/'INGRESOS TOTALES'!AG33,"")</f>
        <v>-4.3191650212385394E-3</v>
      </c>
      <c r="AN100" s="8">
        <f>IFERROR('OCPyPC TOTAL'!AH33/'INGRESOS TOTALES'!AH33,"")</f>
        <v>2.0493935344404288E-2</v>
      </c>
      <c r="AO100" s="8">
        <f>IFERROR('OCPyPC TOTAL'!AI33/'INGRESOS TOTALES'!AI33,"")</f>
        <v>2.0493935345120687E-2</v>
      </c>
      <c r="AP100" s="8">
        <f>IFERROR('OCPyPC TOTAL'!AJ33/'INGRESOS TOTALES'!AJ33,"")</f>
        <v>1.8019823046737122E-2</v>
      </c>
      <c r="AQ100" s="8">
        <f>IFERROR('OCPyPC TOTAL'!AK33/'INGRESOS TOTALES'!AK33,"")</f>
        <v>5.5568917671654861E-3</v>
      </c>
      <c r="AR100" s="8">
        <f>IFERROR('OCPyPC TOTAL'!AL33/'INGRESOS TOTALES'!AL33,"")</f>
        <v>3.0590178243301663E-2</v>
      </c>
      <c r="AS100" s="8">
        <f>IFERROR('OCPyPC TOTAL'!AM33/'INGRESOS TOTALES'!AM33,"")</f>
        <v>5.9274805682601593E-2</v>
      </c>
      <c r="AT100" s="8">
        <f>IFERROR('OCPyPC TOTAL'!AN33/'INGRESOS TOTALES'!AN33,"")</f>
        <v>9.3699005675523903E-2</v>
      </c>
      <c r="AU100" s="8">
        <f>IFERROR('OCPyPC TOTAL'!AO33/'INGRESOS TOTALES'!AO33,"")</f>
        <v>4.855337827613633E-2</v>
      </c>
    </row>
    <row r="101" spans="1:47" x14ac:dyDescent="0.25">
      <c r="A101" s="1" t="s">
        <v>25</v>
      </c>
      <c r="B101" s="8">
        <f>IFERROR('OCPyPC TOTAL'!B34/'INGRESOS TOTALES'!B34,"")</f>
        <v>1.9520234012091998E-2</v>
      </c>
      <c r="C101" s="8">
        <f>IFERROR('OCPyPC TOTAL'!C34/'INGRESOS TOTALES'!C34,"")</f>
        <v>1.7441163543373158E-2</v>
      </c>
      <c r="D101" s="8">
        <f>IFERROR('OCPyPC TOTAL'!D34/'INGRESOS TOTALES'!D34,"")</f>
        <v>1.905084881007002E-2</v>
      </c>
      <c r="E101" s="8">
        <f>IFERROR('OCPyPC TOTAL'!E34/'INGRESOS TOTALES'!E34,"")</f>
        <v>-2.0398528630721717E-2</v>
      </c>
      <c r="F101" s="8">
        <f>IFERROR('OCPyPC TOTAL'!F34/'INGRESOS TOTALES'!F34,"")</f>
        <v>-2.0732072085545502E-2</v>
      </c>
      <c r="G101" s="8">
        <f>IFERROR('OCPyPC TOTAL'!G34/'INGRESOS TOTALES'!G34,"")</f>
        <v>-4.9536686287079669E-2</v>
      </c>
      <c r="H101" s="8">
        <f>IFERROR('OCPyPC TOTAL'!H34/'INGRESOS TOTALES'!H34,"")</f>
        <v>-2.8713294776188794E-2</v>
      </c>
      <c r="I101" s="8">
        <f>IFERROR('OCPyPC TOTAL'!I34/'INGRESOS TOTALES'!I34,"")</f>
        <v>-4.832856857804281E-2</v>
      </c>
      <c r="J101" s="8">
        <f>IFERROR('OCPyPC TOTAL'!J34/'INGRESOS TOTALES'!J34,"")</f>
        <v>-1.597313616716799E-2</v>
      </c>
      <c r="K101" s="8">
        <f>IFERROR('OCPyPC TOTAL'!K34/'INGRESOS TOTALES'!K34,"")</f>
        <v>-1.7449923022372506E-2</v>
      </c>
      <c r="L101" s="8">
        <f>IFERROR('OCPyPC TOTAL'!L34/'INGRESOS TOTALES'!L34,"")</f>
        <v>-3.4465176901206804E-2</v>
      </c>
      <c r="M101" s="8">
        <f>IFERROR('OCPyPC TOTAL'!M34/'INGRESOS TOTALES'!M34,"")</f>
        <v>-3.4544008119933613E-2</v>
      </c>
      <c r="N101" s="8">
        <f>IFERROR('OCPyPC TOTAL'!N34/'INGRESOS TOTALES'!N34,"")</f>
        <v>-2.7699278158301359E-2</v>
      </c>
      <c r="O101" s="8">
        <f>IFERROR('OCPyPC TOTAL'!O34/'INGRESOS TOTALES'!O34,"")</f>
        <v>-8.4016221607280811E-3</v>
      </c>
      <c r="P101" s="8">
        <f>IFERROR('OCPyPC TOTAL'!P34/'INGRESOS TOTALES'!P34,"")</f>
        <v>-9.5662792861080353E-3</v>
      </c>
      <c r="Q101" s="8">
        <f>IFERROR('OCPyPC TOTAL'!Q34/'INGRESOS TOTALES'!Q34,"")</f>
        <v>-2.7318958904798598E-2</v>
      </c>
      <c r="R101" s="8">
        <f>IFERROR('OCPyPC TOTAL'!R34/'INGRESOS TOTALES'!R34,"")</f>
        <v>-2.1987301210175472E-2</v>
      </c>
      <c r="S101" s="8">
        <f>IFERROR('OCPyPC TOTAL'!S34/'INGRESOS TOTALES'!S34,"")</f>
        <v>-2.6801978287525178E-2</v>
      </c>
      <c r="T101" s="8">
        <f>IFERROR('OCPyPC TOTAL'!T34/'INGRESOS TOTALES'!T34,"")</f>
        <v>-1.5540091024677514E-2</v>
      </c>
      <c r="U101" s="8">
        <f>IFERROR('OCPyPC TOTAL'!U34/'INGRESOS TOTALES'!U34,"")</f>
        <v>-3.5816549270985092E-2</v>
      </c>
      <c r="V101" s="8">
        <f>IFERROR('OCPyPC TOTAL'!V34/'INGRESOS TOTALES'!V34,"")</f>
        <v>-3.1422375088973421E-2</v>
      </c>
      <c r="W101" s="8">
        <f>IFERROR('OCPyPC TOTAL'!W34/'INGRESOS TOTALES'!W34,"")</f>
        <v>-8.9858001453965095E-3</v>
      </c>
      <c r="X101" s="8">
        <f>IFERROR('OCPyPC TOTAL'!X34/'INGRESOS TOTALES'!X34,"")</f>
        <v>-2.3722533355535503E-4</v>
      </c>
      <c r="Y101" s="8">
        <f>IFERROR('OCPyPC TOTAL'!Y34/'INGRESOS TOTALES'!Y34,"")</f>
        <v>-4.2132756793261412E-4</v>
      </c>
      <c r="Z101" s="8">
        <f>IFERROR('OCPyPC TOTAL'!Z34/'INGRESOS TOTALES'!Z34,"")</f>
        <v>-4.5610279283709407E-2</v>
      </c>
      <c r="AA101" s="8">
        <f>IFERROR('OCPyPC TOTAL'!AA34/'INGRESOS TOTALES'!AA34,"")</f>
        <v>-6.1038364718401197E-2</v>
      </c>
      <c r="AB101" s="8">
        <f>IFERROR('OCPyPC TOTAL'!AB34/'INGRESOS TOTALES'!AB34,"")</f>
        <v>-4.9853201206253729E-2</v>
      </c>
      <c r="AC101" s="8">
        <f>IFERROR('OCPyPC TOTAL'!AC34/'INGRESOS TOTALES'!AC34,"")</f>
        <v>-1.5957267388934878E-2</v>
      </c>
      <c r="AD101" s="8">
        <f>IFERROR('OCPyPC TOTAL'!AD34/'INGRESOS TOTALES'!AD34,"")</f>
        <v>-1.6032086100943678E-2</v>
      </c>
      <c r="AE101" s="8">
        <f>IFERROR('OCPyPC TOTAL'!AE34/'INGRESOS TOTALES'!AE34,"")</f>
        <v>-4.1344402633035397E-2</v>
      </c>
      <c r="AF101" s="8">
        <f>IFERROR('OCPyPC TOTAL'!AF34/'INGRESOS TOTALES'!AF34,"")</f>
        <v>-5.5210761138656188E-2</v>
      </c>
      <c r="AG101" s="8">
        <f>IFERROR('OCPyPC TOTAL'!AG34/'INGRESOS TOTALES'!AG34,"")</f>
        <v>-3.0500977209633417E-2</v>
      </c>
      <c r="AH101" s="8">
        <f>IFERROR('OCPyPC TOTAL'!AH34/'INGRESOS TOTALES'!AH34,"")</f>
        <v>3.4740677778981793E-2</v>
      </c>
      <c r="AI101" s="8">
        <f>IFERROR('OCPyPC TOTAL'!AI34/'INGRESOS TOTALES'!AI34,"")</f>
        <v>3.4707696701143403E-2</v>
      </c>
      <c r="AJ101" s="8">
        <f>IFERROR('OCPyPC TOTAL'!AJ34/'INGRESOS TOTALES'!AJ34,"")</f>
        <v>1.5729400540858342E-2</v>
      </c>
      <c r="AK101" s="8">
        <f>IFERROR('OCPyPC TOTAL'!AK34/'INGRESOS TOTALES'!AK34,"")</f>
        <v>1.4125387303599307E-2</v>
      </c>
      <c r="AL101" s="8">
        <f>IFERROR('OCPyPC TOTAL'!AF34/'INGRESOS TOTALES'!AF34,"")</f>
        <v>-5.5210761138656188E-2</v>
      </c>
      <c r="AM101" s="8">
        <f>IFERROR('OCPyPC TOTAL'!AG34/'INGRESOS TOTALES'!AG34,"")</f>
        <v>-3.0500977209633417E-2</v>
      </c>
      <c r="AN101" s="8">
        <f>IFERROR('OCPyPC TOTAL'!AH34/'INGRESOS TOTALES'!AH34,"")</f>
        <v>3.4740677778981793E-2</v>
      </c>
      <c r="AO101" s="8">
        <f>IFERROR('OCPyPC TOTAL'!AI34/'INGRESOS TOTALES'!AI34,"")</f>
        <v>3.4707696701143403E-2</v>
      </c>
      <c r="AP101" s="8">
        <f>IFERROR('OCPyPC TOTAL'!AJ34/'INGRESOS TOTALES'!AJ34,"")</f>
        <v>1.5729400540858342E-2</v>
      </c>
      <c r="AQ101" s="8">
        <f>IFERROR('OCPyPC TOTAL'!AK34/'INGRESOS TOTALES'!AK34,"")</f>
        <v>1.4125387303599307E-2</v>
      </c>
      <c r="AR101" s="8">
        <f>IFERROR('OCPyPC TOTAL'!AL34/'INGRESOS TOTALES'!AL34,"")</f>
        <v>1.1753247087980033E-2</v>
      </c>
      <c r="AS101" s="8">
        <f>IFERROR('OCPyPC TOTAL'!AM34/'INGRESOS TOTALES'!AM34,"")</f>
        <v>3.6288746765325494E-2</v>
      </c>
      <c r="AT101" s="8">
        <f>IFERROR('OCPyPC TOTAL'!AN34/'INGRESOS TOTALES'!AN34,"")</f>
        <v>3.4366597236600606E-2</v>
      </c>
      <c r="AU101" s="8">
        <f>IFERROR('OCPyPC TOTAL'!AO34/'INGRESOS TOTALES'!AO34,"")</f>
        <v>1.6581842495921813E-2</v>
      </c>
    </row>
    <row r="102" spans="1:47" x14ac:dyDescent="0.25">
      <c r="A102" s="1" t="s">
        <v>26</v>
      </c>
      <c r="B102" s="8">
        <f>IFERROR('OCPyPC TOTAL'!B35/'INGRESOS TOTALES'!B35,"")</f>
        <v>0.11160847166571265</v>
      </c>
      <c r="C102" s="8">
        <f>IFERROR('OCPyPC TOTAL'!C35/'INGRESOS TOTALES'!C35,"")</f>
        <v>6.6067424974803057E-2</v>
      </c>
      <c r="D102" s="8">
        <f>IFERROR('OCPyPC TOTAL'!D35/'INGRESOS TOTALES'!D35,"")</f>
        <v>6.6113710762556982E-2</v>
      </c>
      <c r="E102" s="8">
        <f>IFERROR('OCPyPC TOTAL'!E35/'INGRESOS TOTALES'!E35,"")</f>
        <v>5.6556437912370118E-2</v>
      </c>
      <c r="F102" s="8">
        <f>IFERROR('OCPyPC TOTAL'!F35/'INGRESOS TOTALES'!F35,"")</f>
        <v>5.5595012626262624E-2</v>
      </c>
      <c r="G102" s="8">
        <f>IFERROR('OCPyPC TOTAL'!G35/'INGRESOS TOTALES'!G35,"")</f>
        <v>2.601985419574996E-2</v>
      </c>
      <c r="H102" s="8">
        <f>IFERROR('OCPyPC TOTAL'!H35/'INGRESOS TOTALES'!H35,"")</f>
        <v>3.6676229181608094E-2</v>
      </c>
      <c r="I102" s="8">
        <f>IFERROR('OCPyPC TOTAL'!I35/'INGRESOS TOTALES'!I35,"")</f>
        <v>4.1570807581985392E-2</v>
      </c>
      <c r="J102" s="8">
        <f>IFERROR('OCPyPC TOTAL'!J35/'INGRESOS TOTALES'!J35,"")</f>
        <v>9.4505795203565071E-2</v>
      </c>
      <c r="K102" s="8">
        <f>IFERROR('OCPyPC TOTAL'!K35/'INGRESOS TOTALES'!K35,"")</f>
        <v>9.1032070058488554E-2</v>
      </c>
      <c r="L102" s="8">
        <f>IFERROR('OCPyPC TOTAL'!L35/'INGRESOS TOTALES'!L35,"")</f>
        <v>4.8001320045894622E-2</v>
      </c>
      <c r="M102" s="8">
        <f>IFERROR('OCPyPC TOTAL'!M35/'INGRESOS TOTALES'!M35,"")</f>
        <v>4.3403621408750898E-2</v>
      </c>
      <c r="N102" s="8">
        <f>IFERROR('OCPyPC TOTAL'!N35/'INGRESOS TOTALES'!N35,"")</f>
        <v>3.7569338914630393E-2</v>
      </c>
      <c r="O102" s="8">
        <f>IFERROR('OCPyPC TOTAL'!O35/'INGRESOS TOTALES'!O35,"")</f>
        <v>6.5649394164417799E-2</v>
      </c>
      <c r="P102" s="8">
        <f>IFERROR('OCPyPC TOTAL'!P35/'INGRESOS TOTALES'!P35,"")</f>
        <v>6.6263110045510609E-2</v>
      </c>
      <c r="Q102" s="8">
        <f>IFERROR('OCPyPC TOTAL'!Q35/'INGRESOS TOTALES'!Q35,"")</f>
        <v>1.8553588922765128E-2</v>
      </c>
      <c r="R102" s="8">
        <f>IFERROR('OCPyPC TOTAL'!R35/'INGRESOS TOTALES'!R35,"")</f>
        <v>2.6186063988483683E-2</v>
      </c>
      <c r="S102" s="8">
        <f>IFERROR('OCPyPC TOTAL'!S35/'INGRESOS TOTALES'!S35,"")</f>
        <v>2.7542888060110203E-2</v>
      </c>
      <c r="T102" s="8">
        <f>IFERROR('OCPyPC TOTAL'!T35/'INGRESOS TOTALES'!T35,"")</f>
        <v>5.6381687405345243E-2</v>
      </c>
      <c r="U102" s="8">
        <f>IFERROR('OCPyPC TOTAL'!U35/'INGRESOS TOTALES'!U35,"")</f>
        <v>1.3788572679537576E-2</v>
      </c>
      <c r="V102" s="8">
        <f>IFERROR('OCPyPC TOTAL'!V35/'INGRESOS TOTALES'!V35,"")</f>
        <v>3.8886572435602538E-3</v>
      </c>
      <c r="W102" s="8">
        <f>IFERROR('OCPyPC TOTAL'!W35/'INGRESOS TOTALES'!W35,"")</f>
        <v>1.0961860354228462E-3</v>
      </c>
      <c r="X102" s="8">
        <f>IFERROR('OCPyPC TOTAL'!X35/'INGRESOS TOTALES'!X35,"")</f>
        <v>5.4587515605806353E-2</v>
      </c>
      <c r="Y102" s="8">
        <f>IFERROR('OCPyPC TOTAL'!Y35/'INGRESOS TOTALES'!Y35,"")</f>
        <v>5.393001411205308E-2</v>
      </c>
      <c r="Z102" s="8">
        <f>IFERROR('OCPyPC TOTAL'!Z35/'INGRESOS TOTALES'!Z35,"")</f>
        <v>-2.2874866849303951E-2</v>
      </c>
      <c r="AA102" s="8">
        <f>IFERROR('OCPyPC TOTAL'!AA35/'INGRESOS TOTALES'!AA35,"")</f>
        <v>-4.6738141302196654E-2</v>
      </c>
      <c r="AB102" s="8">
        <f>IFERROR('OCPyPC TOTAL'!AB35/'INGRESOS TOTALES'!AB35,"")</f>
        <v>-2.3402804708477682E-2</v>
      </c>
      <c r="AC102" s="8">
        <f>IFERROR('OCPyPC TOTAL'!AC35/'INGRESOS TOTALES'!AC35,"")</f>
        <v>3.4283228223387745E-2</v>
      </c>
      <c r="AD102" s="8">
        <f>IFERROR('OCPyPC TOTAL'!AD35/'INGRESOS TOTALES'!AD35,"")</f>
        <v>3.3115182364109728E-2</v>
      </c>
      <c r="AE102" s="8">
        <f>IFERROR('OCPyPC TOTAL'!AE35/'INGRESOS TOTALES'!AE35,"")</f>
        <v>2.8199372219955739E-4</v>
      </c>
      <c r="AF102" s="8">
        <f>IFERROR('OCPyPC TOTAL'!AF35/'INGRESOS TOTALES'!AF35,"")</f>
        <v>-5.0502934449851182E-3</v>
      </c>
      <c r="AG102" s="8">
        <f>IFERROR('OCPyPC TOTAL'!AG35/'INGRESOS TOTALES'!AG35,"")</f>
        <v>-2.2425080327174527E-4</v>
      </c>
      <c r="AH102" s="8">
        <f>IFERROR('OCPyPC TOTAL'!AH35/'INGRESOS TOTALES'!AH35,"")</f>
        <v>2.568629817563179E-2</v>
      </c>
      <c r="AI102" s="8">
        <f>IFERROR('OCPyPC TOTAL'!AI35/'INGRESOS TOTALES'!AI35,"")</f>
        <v>2.2197285938550103E-2</v>
      </c>
      <c r="AJ102" s="8">
        <f>IFERROR('OCPyPC TOTAL'!AJ35/'INGRESOS TOTALES'!AJ35,"")</f>
        <v>-8.0066712675288341E-3</v>
      </c>
      <c r="AK102" s="8">
        <f>IFERROR('OCPyPC TOTAL'!AK35/'INGRESOS TOTALES'!AK35,"")</f>
        <v>2.7752523424248994E-3</v>
      </c>
      <c r="AL102" s="8">
        <f>IFERROR('OCPyPC TOTAL'!AF35/'INGRESOS TOTALES'!AF35,"")</f>
        <v>-5.0502934449851182E-3</v>
      </c>
      <c r="AM102" s="8">
        <f>IFERROR('OCPyPC TOTAL'!AG35/'INGRESOS TOTALES'!AG35,"")</f>
        <v>-2.2425080327174527E-4</v>
      </c>
      <c r="AN102" s="8">
        <f>IFERROR('OCPyPC TOTAL'!AH35/'INGRESOS TOTALES'!AH35,"")</f>
        <v>2.568629817563179E-2</v>
      </c>
      <c r="AO102" s="8">
        <f>IFERROR('OCPyPC TOTAL'!AI35/'INGRESOS TOTALES'!AI35,"")</f>
        <v>2.2197285938550103E-2</v>
      </c>
      <c r="AP102" s="8">
        <f>IFERROR('OCPyPC TOTAL'!AJ35/'INGRESOS TOTALES'!AJ35,"")</f>
        <v>-8.0066712675288341E-3</v>
      </c>
      <c r="AQ102" s="8">
        <f>IFERROR('OCPyPC TOTAL'!AK35/'INGRESOS TOTALES'!AK35,"")</f>
        <v>2.7752523424248994E-3</v>
      </c>
      <c r="AR102" s="8">
        <f>IFERROR('OCPyPC TOTAL'!AL35/'INGRESOS TOTALES'!AL35,"")</f>
        <v>3.735382366855431E-2</v>
      </c>
      <c r="AS102" s="8">
        <f>IFERROR('OCPyPC TOTAL'!AM35/'INGRESOS TOTALES'!AM35,"")</f>
        <v>5.0996368853306807E-2</v>
      </c>
      <c r="AT102" s="8">
        <f>IFERROR('OCPyPC TOTAL'!AN35/'INGRESOS TOTALES'!AN35,"")</f>
        <v>4.9715860303019825E-2</v>
      </c>
      <c r="AU102" s="8">
        <f>IFERROR('OCPyPC TOTAL'!AO35/'INGRESOS TOTALES'!AO35,"")</f>
        <v>1.8482274368132341E-2</v>
      </c>
    </row>
    <row r="103" spans="1:47" x14ac:dyDescent="0.25">
      <c r="A103" s="1" t="s">
        <v>27</v>
      </c>
      <c r="B103" s="8">
        <f>IFERROR('OCPyPC TOTAL'!B36/'INGRESOS TOTALES'!B36,"")</f>
        <v>5.3090696606703118E-2</v>
      </c>
      <c r="C103" s="8">
        <f>IFERROR('OCPyPC TOTAL'!C36/'INGRESOS TOTALES'!C36,"")</f>
        <v>5.8038786995424918E-2</v>
      </c>
      <c r="D103" s="8">
        <f>IFERROR('OCPyPC TOTAL'!D36/'INGRESOS TOTALES'!D36,"")</f>
        <v>4.9351284192516852E-2</v>
      </c>
      <c r="E103" s="8">
        <f>IFERROR('OCPyPC TOTAL'!E36/'INGRESOS TOTALES'!E36,"")</f>
        <v>2.6567413206699607E-2</v>
      </c>
      <c r="F103" s="8">
        <f>IFERROR('OCPyPC TOTAL'!F36/'INGRESOS TOTALES'!F36,"")</f>
        <v>2.3027293178827624E-2</v>
      </c>
      <c r="G103" s="8">
        <f>IFERROR('OCPyPC TOTAL'!G36/'INGRESOS TOTALES'!G36,"")</f>
        <v>1.0686307901907357E-2</v>
      </c>
      <c r="H103" s="8">
        <f>IFERROR('OCPyPC TOTAL'!H36/'INGRESOS TOTALES'!H36,"")</f>
        <v>-2.0367022050418772E-3</v>
      </c>
      <c r="I103" s="8">
        <f>IFERROR('OCPyPC TOTAL'!I36/'INGRESOS TOTALES'!I36,"")</f>
        <v>-8.0479693270697171E-3</v>
      </c>
      <c r="J103" s="8">
        <f>IFERROR('OCPyPC TOTAL'!J36/'INGRESOS TOTALES'!J36,"")</f>
        <v>5.6408616552936372E-2</v>
      </c>
      <c r="K103" s="8">
        <f>IFERROR('OCPyPC TOTAL'!K36/'INGRESOS TOTALES'!K36,"")</f>
        <v>5.8264850806418106E-2</v>
      </c>
      <c r="L103" s="8">
        <f>IFERROR('OCPyPC TOTAL'!L36/'INGRESOS TOTALES'!L36,"")</f>
        <v>-3.7914522938306189E-2</v>
      </c>
      <c r="M103" s="8">
        <f>IFERROR('OCPyPC TOTAL'!M36/'INGRESOS TOTALES'!M36,"")</f>
        <v>-6.8592808559691645E-2</v>
      </c>
      <c r="N103" s="8">
        <f>IFERROR('OCPyPC TOTAL'!N36/'INGRESOS TOTALES'!N36,"")</f>
        <v>-0.11757321294954944</v>
      </c>
      <c r="O103" s="8">
        <f>IFERROR('OCPyPC TOTAL'!O36/'INGRESOS TOTALES'!O36,"")</f>
        <v>-4.1114923619271451E-2</v>
      </c>
      <c r="P103" s="8">
        <f>IFERROR('OCPyPC TOTAL'!P36/'INGRESOS TOTALES'!P36,"")</f>
        <v>9.8452532068382601E-3</v>
      </c>
      <c r="Q103" s="8">
        <f>IFERROR('OCPyPC TOTAL'!Q36/'INGRESOS TOTALES'!Q36,"")</f>
        <v>3.4505651237399397E-2</v>
      </c>
      <c r="R103" s="8">
        <f>IFERROR('OCPyPC TOTAL'!R36/'INGRESOS TOTALES'!R36,"")</f>
        <v>-6.963817587434141E-3</v>
      </c>
      <c r="S103" s="8">
        <f>IFERROR('OCPyPC TOTAL'!S36/'INGRESOS TOTALES'!S36,"")</f>
        <v>-2.0089871496495139E-2</v>
      </c>
      <c r="T103" s="8">
        <f>IFERROR('OCPyPC TOTAL'!T36/'INGRESOS TOTALES'!T36,"")</f>
        <v>4.6736669001636352E-2</v>
      </c>
      <c r="U103" s="8">
        <f>IFERROR('OCPyPC TOTAL'!U36/'INGRESOS TOTALES'!U36,"")</f>
        <v>4.7699861050998361E-2</v>
      </c>
      <c r="V103" s="8">
        <f>IFERROR('OCPyPC TOTAL'!V36/'INGRESOS TOTALES'!V36,"")</f>
        <v>3.5203618797291718E-2</v>
      </c>
      <c r="W103" s="8">
        <f>IFERROR('OCPyPC TOTAL'!W36/'INGRESOS TOTALES'!W36,"")</f>
        <v>4.5841956547440825E-2</v>
      </c>
      <c r="X103" s="8">
        <f>IFERROR('OCPyPC TOTAL'!X36/'INGRESOS TOTALES'!X36,"")</f>
        <v>7.1843721631746682E-2</v>
      </c>
      <c r="Y103" s="8">
        <f>IFERROR('OCPyPC TOTAL'!Y36/'INGRESOS TOTALES'!Y36,"")</f>
        <v>5.9618777093092157E-2</v>
      </c>
      <c r="Z103" s="8">
        <f>IFERROR('OCPyPC TOTAL'!Z36/'INGRESOS TOTALES'!Z36,"")</f>
        <v>4.2015634544468571E-2</v>
      </c>
      <c r="AA103" s="8">
        <f>IFERROR('OCPyPC TOTAL'!AA36/'INGRESOS TOTALES'!AA36,"")</f>
        <v>1.8593492753961972E-2</v>
      </c>
      <c r="AB103" s="8">
        <f>IFERROR('OCPyPC TOTAL'!AB36/'INGRESOS TOTALES'!AB36,"")</f>
        <v>2.4759380824246256E-2</v>
      </c>
      <c r="AC103" s="8">
        <f>IFERROR('OCPyPC TOTAL'!AC36/'INGRESOS TOTALES'!AC36,"")</f>
        <v>5.0298247754071358E-2</v>
      </c>
      <c r="AD103" s="8">
        <f>IFERROR('OCPyPC TOTAL'!AD36/'INGRESOS TOTALES'!AD36,"")</f>
        <v>5.2605693207592466E-2</v>
      </c>
      <c r="AE103" s="8">
        <f>IFERROR('OCPyPC TOTAL'!AE36/'INGRESOS TOTALES'!AE36,"")</f>
        <v>2.6823299087337084E-2</v>
      </c>
      <c r="AF103" s="8">
        <f>IFERROR('OCPyPC TOTAL'!AF36/'INGRESOS TOTALES'!AF36,"")</f>
        <v>2.7788247144980519E-3</v>
      </c>
      <c r="AG103" s="8">
        <f>IFERROR('OCPyPC TOTAL'!AG36/'INGRESOS TOTALES'!AG36,"")</f>
        <v>-3.1412655996540884E-3</v>
      </c>
      <c r="AH103" s="8">
        <f>IFERROR('OCPyPC TOTAL'!AH36/'INGRESOS TOTALES'!AH36,"")</f>
        <v>9.7005353308582086E-3</v>
      </c>
      <c r="AI103" s="8">
        <f>IFERROR('OCPyPC TOTAL'!AI36/'INGRESOS TOTALES'!AI36,"")</f>
        <v>4.2661269964144643E-3</v>
      </c>
      <c r="AJ103" s="8">
        <f>IFERROR('OCPyPC TOTAL'!AJ36/'INGRESOS TOTALES'!AJ36,"")</f>
        <v>-1.0479895356961939E-2</v>
      </c>
      <c r="AK103" s="8">
        <f>IFERROR('OCPyPC TOTAL'!AK36/'INGRESOS TOTALES'!AK36,"")</f>
        <v>-2.66279132224293E-2</v>
      </c>
      <c r="AL103" s="8">
        <f>IFERROR('OCPyPC TOTAL'!AF36/'INGRESOS TOTALES'!AF36,"")</f>
        <v>2.7788247144980519E-3</v>
      </c>
      <c r="AM103" s="8">
        <f>IFERROR('OCPyPC TOTAL'!AG36/'INGRESOS TOTALES'!AG36,"")</f>
        <v>-3.1412655996540884E-3</v>
      </c>
      <c r="AN103" s="8">
        <f>IFERROR('OCPyPC TOTAL'!AH36/'INGRESOS TOTALES'!AH36,"")</f>
        <v>9.7005353308582086E-3</v>
      </c>
      <c r="AO103" s="8">
        <f>IFERROR('OCPyPC TOTAL'!AI36/'INGRESOS TOTALES'!AI36,"")</f>
        <v>4.2661269964144643E-3</v>
      </c>
      <c r="AP103" s="8">
        <f>IFERROR('OCPyPC TOTAL'!AJ36/'INGRESOS TOTALES'!AJ36,"")</f>
        <v>-1.0479895356961939E-2</v>
      </c>
      <c r="AQ103" s="8">
        <f>IFERROR('OCPyPC TOTAL'!AK36/'INGRESOS TOTALES'!AK36,"")</f>
        <v>-2.66279132224293E-2</v>
      </c>
      <c r="AR103" s="8">
        <f>IFERROR('OCPyPC TOTAL'!AL36/'INGRESOS TOTALES'!AL36,"")</f>
        <v>-2.9228078244423587E-2</v>
      </c>
      <c r="AS103" s="8">
        <f>IFERROR('OCPyPC TOTAL'!AM36/'INGRESOS TOTALES'!AM36,"")</f>
        <v>-1.2343218607134179E-2</v>
      </c>
      <c r="AT103" s="8">
        <f>IFERROR('OCPyPC TOTAL'!AN36/'INGRESOS TOTALES'!AN36,"")</f>
        <v>-1.2343218607134178E-2</v>
      </c>
      <c r="AU103" s="8">
        <f>IFERROR('OCPyPC TOTAL'!AO36/'INGRESOS TOTALES'!AO36,"")</f>
        <v>-3.493496058874962E-2</v>
      </c>
    </row>
    <row r="104" spans="1:47" x14ac:dyDescent="0.25">
      <c r="A104" s="1" t="s">
        <v>28</v>
      </c>
      <c r="B104" s="8">
        <f>IFERROR('OCPyPC TOTAL'!B37/'INGRESOS TOTALES'!B37,"")</f>
        <v>3.8165668296734748E-2</v>
      </c>
      <c r="C104" s="8">
        <f>IFERROR('OCPyPC TOTAL'!C37/'INGRESOS TOTALES'!C37,"")</f>
        <v>3.6511343869129131E-2</v>
      </c>
      <c r="D104" s="8">
        <f>IFERROR('OCPyPC TOTAL'!D37/'INGRESOS TOTALES'!D37,"")</f>
        <v>3.4737299174989147E-2</v>
      </c>
      <c r="E104" s="8">
        <f>IFERROR('OCPyPC TOTAL'!E37/'INGRESOS TOTALES'!E37,"")</f>
        <v>-3.9091873999316386E-2</v>
      </c>
      <c r="F104" s="8">
        <f>IFERROR('OCPyPC TOTAL'!F37/'INGRESOS TOTALES'!F37,"")</f>
        <v>-3.942285231703592E-2</v>
      </c>
      <c r="G104" s="8">
        <f>IFERROR('OCPyPC TOTAL'!G37/'INGRESOS TOTALES'!G37,"")</f>
        <v>-4.9517906336088158E-2</v>
      </c>
      <c r="H104" s="8">
        <f>IFERROR('OCPyPC TOTAL'!H37/'INGRESOS TOTALES'!H37,"")</f>
        <v>-4.4111895247002805E-2</v>
      </c>
      <c r="I104" s="8">
        <f>IFERROR('OCPyPC TOTAL'!I37/'INGRESOS TOTALES'!I37,"")</f>
        <v>-3.7840441028093322E-2</v>
      </c>
      <c r="J104" s="8">
        <f>IFERROR('OCPyPC TOTAL'!J37/'INGRESOS TOTALES'!J37,"")</f>
        <v>6.1252356671342035E-3</v>
      </c>
      <c r="K104" s="8">
        <f>IFERROR('OCPyPC TOTAL'!K37/'INGRESOS TOTALES'!K37,"")</f>
        <v>5.5210420165799886E-3</v>
      </c>
      <c r="L104" s="8">
        <f>IFERROR('OCPyPC TOTAL'!L37/'INGRESOS TOTALES'!L37,"")</f>
        <v>-2.4795646761553592E-2</v>
      </c>
      <c r="M104" s="8">
        <f>IFERROR('OCPyPC TOTAL'!M37/'INGRESOS TOTALES'!M37,"")</f>
        <v>-4.6012341250863488E-2</v>
      </c>
      <c r="N104" s="8">
        <f>IFERROR('OCPyPC TOTAL'!N37/'INGRESOS TOTALES'!N37,"")</f>
        <v>-3.2769476460693642E-2</v>
      </c>
      <c r="O104" s="8">
        <f>IFERROR('OCPyPC TOTAL'!O37/'INGRESOS TOTALES'!O37,"")</f>
        <v>-7.2639609456956631E-3</v>
      </c>
      <c r="P104" s="8">
        <f>IFERROR('OCPyPC TOTAL'!P37/'INGRESOS TOTALES'!P37,"")</f>
        <v>-7.6143836630339894E-3</v>
      </c>
      <c r="Q104" s="8">
        <f>IFERROR('OCPyPC TOTAL'!Q37/'INGRESOS TOTALES'!Q37,"")</f>
        <v>-2.6654427743413756E-2</v>
      </c>
      <c r="R104" s="8">
        <f>IFERROR('OCPyPC TOTAL'!R37/'INGRESOS TOTALES'!R37,"")</f>
        <v>-1.9086781854668538E-2</v>
      </c>
      <c r="S104" s="8">
        <f>IFERROR('OCPyPC TOTAL'!S37/'INGRESOS TOTALES'!S37,"")</f>
        <v>-2.2018672898495149E-2</v>
      </c>
      <c r="T104" s="8">
        <f>IFERROR('OCPyPC TOTAL'!T37/'INGRESOS TOTALES'!T37,"")</f>
        <v>3.3938109541139746E-3</v>
      </c>
      <c r="U104" s="8">
        <f>IFERROR('OCPyPC TOTAL'!U37/'INGRESOS TOTALES'!U37,"")</f>
        <v>-1.4545079685231232E-2</v>
      </c>
      <c r="V104" s="8">
        <f>IFERROR('OCPyPC TOTAL'!V37/'INGRESOS TOTALES'!V37,"")</f>
        <v>-7.573780511208608E-3</v>
      </c>
      <c r="W104" s="8">
        <f>IFERROR('OCPyPC TOTAL'!W37/'INGRESOS TOTALES'!W37,"")</f>
        <v>-2.5499030648980518E-2</v>
      </c>
      <c r="X104" s="8">
        <f>IFERROR('OCPyPC TOTAL'!X37/'INGRESOS TOTALES'!X37,"")</f>
        <v>4.5090377991376888E-3</v>
      </c>
      <c r="Y104" s="8">
        <f>IFERROR('OCPyPC TOTAL'!Y37/'INGRESOS TOTALES'!Y37,"")</f>
        <v>7.2246551516383243E-3</v>
      </c>
      <c r="Z104" s="8">
        <f>IFERROR('OCPyPC TOTAL'!Z37/'INGRESOS TOTALES'!Z37,"")</f>
        <v>-2.3713362071434489E-2</v>
      </c>
      <c r="AA104" s="8">
        <f>IFERROR('OCPyPC TOTAL'!AA37/'INGRESOS TOTALES'!AA37,"")</f>
        <v>-2.6463055064298826E-2</v>
      </c>
      <c r="AB104" s="8">
        <f>IFERROR('OCPyPC TOTAL'!AB37/'INGRESOS TOTALES'!AB37,"")</f>
        <v>-5.1474684665882018E-3</v>
      </c>
      <c r="AC104" s="8">
        <f>IFERROR('OCPyPC TOTAL'!AC37/'INGRESOS TOTALES'!AC37,"")</f>
        <v>-9.2844635985500981E-3</v>
      </c>
      <c r="AD104" s="8">
        <f>IFERROR('OCPyPC TOTAL'!AD37/'INGRESOS TOTALES'!AD37,"")</f>
        <v>-9.3140727864313051E-3</v>
      </c>
      <c r="AE104" s="8">
        <f>IFERROR('OCPyPC TOTAL'!AE37/'INGRESOS TOTALES'!AE37,"")</f>
        <v>-5.3696902424708953E-2</v>
      </c>
      <c r="AF104" s="8">
        <f>IFERROR('OCPyPC TOTAL'!AF37/'INGRESOS TOTALES'!AF37,"")</f>
        <v>-8.9345301014970957E-2</v>
      </c>
      <c r="AG104" s="8">
        <f>IFERROR('OCPyPC TOTAL'!AG37/'INGRESOS TOTALES'!AG37,"")</f>
        <v>-0.10192107770127877</v>
      </c>
      <c r="AH104" s="8">
        <f>IFERROR('OCPyPC TOTAL'!AH37/'INGRESOS TOTALES'!AH37,"")</f>
        <v>-5.6923439142218792E-2</v>
      </c>
      <c r="AI104" s="8">
        <f>IFERROR('OCPyPC TOTAL'!AI37/'INGRESOS TOTALES'!AI37,"")</f>
        <v>-5.6738933395230888E-2</v>
      </c>
      <c r="AJ104" s="8">
        <f>IFERROR('OCPyPC TOTAL'!AJ37/'INGRESOS TOTALES'!AJ37,"")</f>
        <v>-6.4968244126848082E-2</v>
      </c>
      <c r="AK104" s="8">
        <f>IFERROR('OCPyPC TOTAL'!AK37/'INGRESOS TOTALES'!AK37,"")</f>
        <v>-0.10270704145084399</v>
      </c>
      <c r="AL104" s="8">
        <f>IFERROR('OCPyPC TOTAL'!AF37/'INGRESOS TOTALES'!AF37,"")</f>
        <v>-8.9345301014970957E-2</v>
      </c>
      <c r="AM104" s="8">
        <f>IFERROR('OCPyPC TOTAL'!AG37/'INGRESOS TOTALES'!AG37,"")</f>
        <v>-0.10192107770127877</v>
      </c>
      <c r="AN104" s="8">
        <f>IFERROR('OCPyPC TOTAL'!AH37/'INGRESOS TOTALES'!AH37,"")</f>
        <v>-5.6923439142218792E-2</v>
      </c>
      <c r="AO104" s="8">
        <f>IFERROR('OCPyPC TOTAL'!AI37/'INGRESOS TOTALES'!AI37,"")</f>
        <v>-5.6738933395230888E-2</v>
      </c>
      <c r="AP104" s="8">
        <f>IFERROR('OCPyPC TOTAL'!AJ37/'INGRESOS TOTALES'!AJ37,"")</f>
        <v>-6.4968244126848082E-2</v>
      </c>
      <c r="AQ104" s="8">
        <f>IFERROR('OCPyPC TOTAL'!AK37/'INGRESOS TOTALES'!AK37,"")</f>
        <v>-0.10270704145084399</v>
      </c>
      <c r="AR104" s="8">
        <f>IFERROR('OCPyPC TOTAL'!AL37/'INGRESOS TOTALES'!AL37,"")</f>
        <v>-9.3322794219378238E-2</v>
      </c>
      <c r="AS104" s="8">
        <f>IFERROR('OCPyPC TOTAL'!AM37/'INGRESOS TOTALES'!AM37,"")</f>
        <v>-5.4414444463652456E-2</v>
      </c>
      <c r="AT104" s="8">
        <f>IFERROR('OCPyPC TOTAL'!AN37/'INGRESOS TOTALES'!AN37,"")</f>
        <v>-5.3942111624580506E-2</v>
      </c>
      <c r="AU104" s="8">
        <f>IFERROR('OCPyPC TOTAL'!AO37/'INGRESOS TOTALES'!AO37,"")</f>
        <v>-9.4815550947746491E-2</v>
      </c>
    </row>
    <row r="105" spans="1:47" x14ac:dyDescent="0.25">
      <c r="A105" s="1" t="s">
        <v>29</v>
      </c>
      <c r="B105" s="8">
        <f>IFERROR('OCPyPC TOTAL'!B38/'INGRESOS TOTALES'!B38,"")</f>
        <v>4.7924427282596563E-2</v>
      </c>
      <c r="C105" s="8">
        <f>IFERROR('OCPyPC TOTAL'!C38/'INGRESOS TOTALES'!C38,"")</f>
        <v>5.4777292255719166E-2</v>
      </c>
      <c r="D105" s="8">
        <f>IFERROR('OCPyPC TOTAL'!D38/'INGRESOS TOTALES'!D38,"")</f>
        <v>2.9378373185684592E-2</v>
      </c>
      <c r="E105" s="8">
        <f>IFERROR('OCPyPC TOTAL'!E38/'INGRESOS TOTALES'!E38,"")</f>
        <v>2.8770389825822505E-3</v>
      </c>
      <c r="F105" s="8">
        <f>IFERROR('OCPyPC TOTAL'!F38/'INGRESOS TOTALES'!F38,"")</f>
        <v>3.1776459515236296E-3</v>
      </c>
      <c r="G105" s="8">
        <f>IFERROR('OCPyPC TOTAL'!G38/'INGRESOS TOTALES'!G38,"")</f>
        <v>-2.1069419961386719E-2</v>
      </c>
      <c r="H105" s="8">
        <f>IFERROR('OCPyPC TOTAL'!H38/'INGRESOS TOTALES'!H38,"")</f>
        <v>-2.4809536319453568E-2</v>
      </c>
      <c r="I105" s="8">
        <f>IFERROR('OCPyPC TOTAL'!I38/'INGRESOS TOTALES'!I38,"")</f>
        <v>-3.275945788331136E-2</v>
      </c>
      <c r="J105" s="8">
        <f>IFERROR('OCPyPC TOTAL'!J38/'INGRESOS TOTALES'!J38,"")</f>
        <v>-1.2820237626753481E-2</v>
      </c>
      <c r="K105" s="8">
        <f>IFERROR('OCPyPC TOTAL'!K38/'INGRESOS TOTALES'!K38,"")</f>
        <v>-1.2473898579606355E-2</v>
      </c>
      <c r="L105" s="8">
        <f>IFERROR('OCPyPC TOTAL'!L38/'INGRESOS TOTALES'!L38,"")</f>
        <v>-2.901222287156659E-2</v>
      </c>
      <c r="M105" s="8">
        <f>IFERROR('OCPyPC TOTAL'!M38/'INGRESOS TOTALES'!M38,"")</f>
        <v>-3.9026528419427539E-2</v>
      </c>
      <c r="N105" s="8">
        <f>IFERROR('OCPyPC TOTAL'!N38/'INGRESOS TOTALES'!N38,"")</f>
        <v>-4.7132118649880587E-2</v>
      </c>
      <c r="O105" s="8">
        <f>IFERROR('OCPyPC TOTAL'!O38/'INGRESOS TOTALES'!O38,"")</f>
        <v>-3.3339340831094404E-2</v>
      </c>
      <c r="P105" s="8">
        <f>IFERROR('OCPyPC TOTAL'!P38/'INGRESOS TOTALES'!P38,"")</f>
        <v>-3.3492225405881454E-2</v>
      </c>
      <c r="Q105" s="8">
        <f>IFERROR('OCPyPC TOTAL'!Q38/'INGRESOS TOTALES'!Q38,"")</f>
        <v>-3.6724882462819014E-3</v>
      </c>
      <c r="R105" s="8">
        <f>IFERROR('OCPyPC TOTAL'!R38/'INGRESOS TOTALES'!R38,"")</f>
        <v>-4.9961577091355791E-2</v>
      </c>
      <c r="S105" s="8">
        <f>IFERROR('OCPyPC TOTAL'!S38/'INGRESOS TOTALES'!S38,"")</f>
        <v>-5.7287655620628236E-2</v>
      </c>
      <c r="T105" s="8">
        <f>IFERROR('OCPyPC TOTAL'!T38/'INGRESOS TOTALES'!T38,"")</f>
        <v>-3.0761533203182052E-2</v>
      </c>
      <c r="U105" s="8">
        <f>IFERROR('OCPyPC TOTAL'!U38/'INGRESOS TOTALES'!U38,"")</f>
        <v>-5.349649850066527E-2</v>
      </c>
      <c r="V105" s="8">
        <f>IFERROR('OCPyPC TOTAL'!V38/'INGRESOS TOTALES'!V38,"")</f>
        <v>-5.2629436800966517E-2</v>
      </c>
      <c r="W105" s="8">
        <f>IFERROR('OCPyPC TOTAL'!W38/'INGRESOS TOTALES'!W38,"")</f>
        <v>-4.9724183043888641E-2</v>
      </c>
      <c r="X105" s="8">
        <f>IFERROR('OCPyPC TOTAL'!X38/'INGRESOS TOTALES'!X38,"")</f>
        <v>-1.5755954589404843E-2</v>
      </c>
      <c r="Y105" s="8">
        <f>IFERROR('OCPyPC TOTAL'!Y38/'INGRESOS TOTALES'!Y38,"")</f>
        <v>-1.5756072931669661E-2</v>
      </c>
      <c r="Z105" s="8">
        <f>IFERROR('OCPyPC TOTAL'!Z38/'INGRESOS TOTALES'!Z38,"")</f>
        <v>-4.3873805723835785E-2</v>
      </c>
      <c r="AA105" s="8">
        <f>IFERROR('OCPyPC TOTAL'!AA38/'INGRESOS TOTALES'!AA38,"")</f>
        <v>-8.3393410212550118E-2</v>
      </c>
      <c r="AB105" s="8">
        <f>IFERROR('OCPyPC TOTAL'!AB38/'INGRESOS TOTALES'!AB38,"")</f>
        <v>-8.9029609483560368E-2</v>
      </c>
      <c r="AC105" s="8">
        <f>IFERROR('OCPyPC TOTAL'!AC38/'INGRESOS TOTALES'!AC38,"")</f>
        <v>-5.3582490496293433E-2</v>
      </c>
      <c r="AD105" s="8">
        <f>IFERROR('OCPyPC TOTAL'!AD38/'INGRESOS TOTALES'!AD38,"")</f>
        <v>-5.1607408072604513E-2</v>
      </c>
      <c r="AE105" s="8">
        <f>IFERROR('OCPyPC TOTAL'!AE38/'INGRESOS TOTALES'!AE38,"")</f>
        <v>-7.8208578980983545E-2</v>
      </c>
      <c r="AF105" s="8">
        <f>IFERROR('OCPyPC TOTAL'!AF38/'INGRESOS TOTALES'!AF38,"")</f>
        <v>-0.12092685323161488</v>
      </c>
      <c r="AG105" s="8">
        <f>IFERROR('OCPyPC TOTAL'!AG38/'INGRESOS TOTALES'!AG38,"")</f>
        <v>-0.13194363112661583</v>
      </c>
      <c r="AH105" s="8">
        <f>IFERROR('OCPyPC TOTAL'!AH38/'INGRESOS TOTALES'!AH38,"")</f>
        <v>-8.9961571437702156E-2</v>
      </c>
      <c r="AI105" s="8">
        <f>IFERROR('OCPyPC TOTAL'!AI38/'INGRESOS TOTALES'!AI38,"")</f>
        <v>-8.6888329419392604E-2</v>
      </c>
      <c r="AJ105" s="8">
        <f>IFERROR('OCPyPC TOTAL'!AJ38/'INGRESOS TOTALES'!AJ38,"")</f>
        <v>-0.10868514167212109</v>
      </c>
      <c r="AK105" s="8">
        <f>IFERROR('OCPyPC TOTAL'!AK38/'INGRESOS TOTALES'!AK38,"")</f>
        <v>-0.13328532589485825</v>
      </c>
      <c r="AL105" s="8">
        <f>IFERROR('OCPyPC TOTAL'!AF38/'INGRESOS TOTALES'!AF38,"")</f>
        <v>-0.12092685323161488</v>
      </c>
      <c r="AM105" s="8">
        <f>IFERROR('OCPyPC TOTAL'!AG38/'INGRESOS TOTALES'!AG38,"")</f>
        <v>-0.13194363112661583</v>
      </c>
      <c r="AN105" s="8">
        <f>IFERROR('OCPyPC TOTAL'!AH38/'INGRESOS TOTALES'!AH38,"")</f>
        <v>-8.9961571437702156E-2</v>
      </c>
      <c r="AO105" s="8">
        <f>IFERROR('OCPyPC TOTAL'!AI38/'INGRESOS TOTALES'!AI38,"")</f>
        <v>-8.6888329419392604E-2</v>
      </c>
      <c r="AP105" s="8">
        <f>IFERROR('OCPyPC TOTAL'!AJ38/'INGRESOS TOTALES'!AJ38,"")</f>
        <v>-0.10868514167212109</v>
      </c>
      <c r="AQ105" s="8">
        <f>IFERROR('OCPyPC TOTAL'!AK38/'INGRESOS TOTALES'!AK38,"")</f>
        <v>-0.13328532589485825</v>
      </c>
      <c r="AR105" s="8">
        <f>IFERROR('OCPyPC TOTAL'!AL38/'INGRESOS TOTALES'!AL38,"")</f>
        <v>-0.106411755317736</v>
      </c>
      <c r="AS105" s="8">
        <f>IFERROR('OCPyPC TOTAL'!AM38/'INGRESOS TOTALES'!AM38,"")</f>
        <v>-7.0176280667887031E-2</v>
      </c>
      <c r="AT105" s="8">
        <f>IFERROR('OCPyPC TOTAL'!AN38/'INGRESOS TOTALES'!AN38,"")</f>
        <v>-6.8106460386098008E-2</v>
      </c>
      <c r="AU105" s="8">
        <f>IFERROR('OCPyPC TOTAL'!AO38/'INGRESOS TOTALES'!AO38,"")</f>
        <v>-0.11850991711984193</v>
      </c>
    </row>
    <row r="106" spans="1:47" x14ac:dyDescent="0.25">
      <c r="A106" s="1" t="s">
        <v>30</v>
      </c>
      <c r="B106" s="8">
        <f>IFERROR('OCPyPC TOTAL'!B39/'INGRESOS TOTALES'!B39,"")</f>
        <v>1.6332954598154245E-2</v>
      </c>
      <c r="C106" s="8">
        <f>IFERROR('OCPyPC TOTAL'!C39/'INGRESOS TOTALES'!C39,"")</f>
        <v>5.7679200272634332E-2</v>
      </c>
      <c r="D106" s="8">
        <f>IFERROR('OCPyPC TOTAL'!D39/'INGRESOS TOTALES'!D39,"")</f>
        <v>6.1287539313646361E-2</v>
      </c>
      <c r="E106" s="8">
        <f>IFERROR('OCPyPC TOTAL'!E39/'INGRESOS TOTALES'!E39,"")</f>
        <v>-1.5070824640386516E-2</v>
      </c>
      <c r="F106" s="8">
        <f>IFERROR('OCPyPC TOTAL'!F39/'INGRESOS TOTALES'!F39,"")</f>
        <v>-5.1373986567843097E-3</v>
      </c>
      <c r="G106" s="8">
        <f>IFERROR('OCPyPC TOTAL'!G39/'INGRESOS TOTALES'!G39,"")</f>
        <v>-2.7381143376651158E-2</v>
      </c>
      <c r="H106" s="8">
        <f>IFERROR('OCPyPC TOTAL'!H39/'INGRESOS TOTALES'!H39,"")</f>
        <v>-2.769134220641686E-2</v>
      </c>
      <c r="I106" s="8">
        <f>IFERROR('OCPyPC TOTAL'!I39/'INGRESOS TOTALES'!I39,"")</f>
        <v>-1.1017786934112124E-2</v>
      </c>
      <c r="J106" s="8">
        <f>IFERROR('OCPyPC TOTAL'!J39/'INGRESOS TOTALES'!J39,"")</f>
        <v>-2.321219906570899E-4</v>
      </c>
      <c r="K106" s="8">
        <f>IFERROR('OCPyPC TOTAL'!K39/'INGRESOS TOTALES'!K39,"")</f>
        <v>5.0126086386526102E-4</v>
      </c>
      <c r="L106" s="8">
        <f>IFERROR('OCPyPC TOTAL'!L39/'INGRESOS TOTALES'!L39,"")</f>
        <v>-2.698459963223002E-2</v>
      </c>
      <c r="M106" s="8">
        <f>IFERROR('OCPyPC TOTAL'!M39/'INGRESOS TOTALES'!M39,"")</f>
        <v>-3.7871968654029441E-2</v>
      </c>
      <c r="N106" s="8">
        <f>IFERROR('OCPyPC TOTAL'!N39/'INGRESOS TOTALES'!N39,"")</f>
        <v>-4.712809266787972E-2</v>
      </c>
      <c r="O106" s="8">
        <f>IFERROR('OCPyPC TOTAL'!O39/'INGRESOS TOTALES'!O39,"")</f>
        <v>-1.1453528650943968E-2</v>
      </c>
      <c r="P106" s="8">
        <f>IFERROR('OCPyPC TOTAL'!P39/'INGRESOS TOTALES'!P39,"")</f>
        <v>-1.1544302173433165E-2</v>
      </c>
      <c r="Q106" s="8">
        <f>IFERROR('OCPyPC TOTAL'!Q39/'INGRESOS TOTALES'!Q39,"")</f>
        <v>-5.3042908798100079E-2</v>
      </c>
      <c r="R106" s="8">
        <f>IFERROR('OCPyPC TOTAL'!R39/'INGRESOS TOTALES'!R39,"")</f>
        <v>-2.2299722398881556E-3</v>
      </c>
      <c r="S106" s="8">
        <f>IFERROR('OCPyPC TOTAL'!S39/'INGRESOS TOTALES'!S39,"")</f>
        <v>-9.6695640046692011E-3</v>
      </c>
      <c r="T106" s="8">
        <f>IFERROR('OCPyPC TOTAL'!T39/'INGRESOS TOTALES'!T39,"")</f>
        <v>2.2950810760165159E-2</v>
      </c>
      <c r="U106" s="8">
        <f>IFERROR('OCPyPC TOTAL'!U39/'INGRESOS TOTALES'!U39,"")</f>
        <v>-3.4147173362799897E-2</v>
      </c>
      <c r="V106" s="8">
        <f>IFERROR('OCPyPC TOTAL'!V39/'INGRESOS TOTALES'!V39,"")</f>
        <v>-6.0272039791461202E-2</v>
      </c>
      <c r="W106" s="8">
        <f>IFERROR('OCPyPC TOTAL'!W39/'INGRESOS TOTALES'!W39,"")</f>
        <v>-2.2615020828801135E-2</v>
      </c>
      <c r="X106" s="8">
        <f>IFERROR('OCPyPC TOTAL'!X39/'INGRESOS TOTALES'!X39,"")</f>
        <v>4.6052084547380228E-3</v>
      </c>
      <c r="Y106" s="8">
        <f>IFERROR('OCPyPC TOTAL'!Y39/'INGRESOS TOTALES'!Y39,"")</f>
        <v>5.1443872458198396E-3</v>
      </c>
      <c r="Z106" s="8">
        <f>IFERROR('OCPyPC TOTAL'!Z39/'INGRESOS TOTALES'!Z39,"")</f>
        <v>-6.014032686636215E-2</v>
      </c>
      <c r="AA106" s="8">
        <f>IFERROR('OCPyPC TOTAL'!AA39/'INGRESOS TOTALES'!AA39,"")</f>
        <v>-7.3327923550278118E-2</v>
      </c>
      <c r="AB106" s="8">
        <f>IFERROR('OCPyPC TOTAL'!AB39/'INGRESOS TOTALES'!AB39,"")</f>
        <v>-6.5870420707098948E-2</v>
      </c>
      <c r="AC106" s="8">
        <f>IFERROR('OCPyPC TOTAL'!AC39/'INGRESOS TOTALES'!AC39,"")</f>
        <v>-2.5849616839087746E-2</v>
      </c>
      <c r="AD106" s="8">
        <f>IFERROR('OCPyPC TOTAL'!AD39/'INGRESOS TOTALES'!AD39,"")</f>
        <v>-3.7443336157159814E-2</v>
      </c>
      <c r="AE106" s="8">
        <f>IFERROR('OCPyPC TOTAL'!AE39/'INGRESOS TOTALES'!AE39,"")</f>
        <v>-8.3471214891795265E-2</v>
      </c>
      <c r="AF106" s="8">
        <f>IFERROR('OCPyPC TOTAL'!AF39/'INGRESOS TOTALES'!AF39,"")</f>
        <v>-9.1123177877743322E-2</v>
      </c>
      <c r="AG106" s="8">
        <f>IFERROR('OCPyPC TOTAL'!AG39/'INGRESOS TOTALES'!AG39,"")</f>
        <v>-8.515790050223758E-2</v>
      </c>
      <c r="AH106" s="8">
        <f>IFERROR('OCPyPC TOTAL'!AH39/'INGRESOS TOTALES'!AH39,"")</f>
        <v>-2.253808681923768E-2</v>
      </c>
      <c r="AI106" s="8">
        <f>IFERROR('OCPyPC TOTAL'!AI39/'INGRESOS TOTALES'!AI39,"")</f>
        <v>-2.3349354730116872E-2</v>
      </c>
      <c r="AJ106" s="8">
        <f>IFERROR('OCPyPC TOTAL'!AJ39/'INGRESOS TOTALES'!AJ39,"")</f>
        <v>-5.276476815711198E-2</v>
      </c>
      <c r="AK106" s="8">
        <f>IFERROR('OCPyPC TOTAL'!AK39/'INGRESOS TOTALES'!AK39,"")</f>
        <v>-5.1466417728134851E-2</v>
      </c>
      <c r="AL106" s="8">
        <f>IFERROR('OCPyPC TOTAL'!AF39/'INGRESOS TOTALES'!AF39,"")</f>
        <v>-9.1123177877743322E-2</v>
      </c>
      <c r="AM106" s="8">
        <f>IFERROR('OCPyPC TOTAL'!AG39/'INGRESOS TOTALES'!AG39,"")</f>
        <v>-8.515790050223758E-2</v>
      </c>
      <c r="AN106" s="8">
        <f>IFERROR('OCPyPC TOTAL'!AH39/'INGRESOS TOTALES'!AH39,"")</f>
        <v>-2.253808681923768E-2</v>
      </c>
      <c r="AO106" s="8">
        <f>IFERROR('OCPyPC TOTAL'!AI39/'INGRESOS TOTALES'!AI39,"")</f>
        <v>-2.3349354730116872E-2</v>
      </c>
      <c r="AP106" s="8">
        <f>IFERROR('OCPyPC TOTAL'!AJ39/'INGRESOS TOTALES'!AJ39,"")</f>
        <v>-5.276476815711198E-2</v>
      </c>
      <c r="AQ106" s="8">
        <f>IFERROR('OCPyPC TOTAL'!AK39/'INGRESOS TOTALES'!AK39,"")</f>
        <v>-5.1466417728134851E-2</v>
      </c>
      <c r="AR106" s="8">
        <f>IFERROR('OCPyPC TOTAL'!AL39/'INGRESOS TOTALES'!AL39,"")</f>
        <v>-2.4426160702440716E-2</v>
      </c>
      <c r="AS106" s="8">
        <f>IFERROR('OCPyPC TOTAL'!AM39/'INGRESOS TOTALES'!AM39,"")</f>
        <v>-2.253217233093285E-2</v>
      </c>
      <c r="AT106" s="8">
        <f>IFERROR('OCPyPC TOTAL'!AN39/'INGRESOS TOTALES'!AN39,"")</f>
        <v>-2.2352166766779605E-2</v>
      </c>
      <c r="AU106" s="8">
        <f>IFERROR('OCPyPC TOTAL'!AO39/'INGRESOS TOTALES'!AO39,"")</f>
        <v>-6.4468912665009759E-2</v>
      </c>
    </row>
    <row r="107" spans="1:47" x14ac:dyDescent="0.25">
      <c r="A107" s="1" t="s">
        <v>31</v>
      </c>
      <c r="B107" s="8">
        <f>IFERROR('OCPyPC TOTAL'!B40/'INGRESOS TOTALES'!B40,"")</f>
        <v>6.0221988201634616E-2</v>
      </c>
      <c r="C107" s="8">
        <f>IFERROR('OCPyPC TOTAL'!C40/'INGRESOS TOTALES'!C40,"")</f>
        <v>4.612493230975058E-2</v>
      </c>
      <c r="D107" s="8">
        <f>IFERROR('OCPyPC TOTAL'!D40/'INGRESOS TOTALES'!D40,"")</f>
        <v>4.2567907444668006E-2</v>
      </c>
      <c r="E107" s="8">
        <f>IFERROR('OCPyPC TOTAL'!E40/'INGRESOS TOTALES'!E40,"")</f>
        <v>8.7491898898250167E-3</v>
      </c>
      <c r="F107" s="8">
        <f>IFERROR('OCPyPC TOTAL'!F40/'INGRESOS TOTALES'!F40,"")</f>
        <v>8.7491898898250167E-3</v>
      </c>
      <c r="G107" s="8">
        <f>IFERROR('OCPyPC TOTAL'!G40/'INGRESOS TOTALES'!G40,"")</f>
        <v>-3.4112967382657122E-2</v>
      </c>
      <c r="H107" s="8">
        <f>IFERROR('OCPyPC TOTAL'!H40/'INGRESOS TOTALES'!H40,"")</f>
        <v>-2.4902555218709398E-2</v>
      </c>
      <c r="I107" s="8">
        <f>IFERROR('OCPyPC TOTAL'!I40/'INGRESOS TOTALES'!I40,"")</f>
        <v>-1.4451329866786716E-2</v>
      </c>
      <c r="J107" s="8">
        <f>IFERROR('OCPyPC TOTAL'!J40/'INGRESOS TOTALES'!J40,"")</f>
        <v>4.6297013653402622E-2</v>
      </c>
      <c r="K107" s="8">
        <f>IFERROR('OCPyPC TOTAL'!K40/'INGRESOS TOTALES'!K40,"")</f>
        <v>8.0385823346066962E-2</v>
      </c>
      <c r="L107" s="8">
        <f>IFERROR('OCPyPC TOTAL'!L40/'INGRESOS TOTALES'!L40,"")</f>
        <v>6.1260582250009639E-2</v>
      </c>
      <c r="M107" s="8">
        <f>IFERROR('OCPyPC TOTAL'!M40/'INGRESOS TOTALES'!M40,"")</f>
        <v>4.170716757780818E-2</v>
      </c>
      <c r="N107" s="8">
        <f>IFERROR('OCPyPC TOTAL'!N40/'INGRESOS TOTALES'!N40,"")</f>
        <v>2.7960975549874634E-2</v>
      </c>
      <c r="O107" s="8">
        <f>IFERROR('OCPyPC TOTAL'!O40/'INGRESOS TOTALES'!O40,"")</f>
        <v>9.5715831033030427E-2</v>
      </c>
      <c r="P107" s="8">
        <f>IFERROR('OCPyPC TOTAL'!P40/'INGRESOS TOTALES'!P40,"")</f>
        <v>9.571505900830396E-2</v>
      </c>
      <c r="Q107" s="8">
        <f>IFERROR('OCPyPC TOTAL'!Q40/'INGRESOS TOTALES'!Q40,"")</f>
        <v>6.695815750673649E-2</v>
      </c>
      <c r="R107" s="8">
        <f>IFERROR('OCPyPC TOTAL'!R40/'INGRESOS TOTALES'!R40,"")</f>
        <v>7.5364327303135775E-2</v>
      </c>
      <c r="S107" s="8">
        <f>IFERROR('OCPyPC TOTAL'!S40/'INGRESOS TOTALES'!S40,"")</f>
        <v>4.2172241495443179E-2</v>
      </c>
      <c r="T107" s="8">
        <f>IFERROR('OCPyPC TOTAL'!T40/'INGRESOS TOTALES'!T40,"")</f>
        <v>8.2383746161439037E-2</v>
      </c>
      <c r="U107" s="8">
        <f>IFERROR('OCPyPC TOTAL'!U40/'INGRESOS TOTALES'!U40,"")</f>
        <v>7.6323747403350281E-2</v>
      </c>
      <c r="V107" s="8">
        <f>IFERROR('OCPyPC TOTAL'!V40/'INGRESOS TOTALES'!V40,"")</f>
        <v>2.5427153485259729E-2</v>
      </c>
      <c r="W107" s="8">
        <f>IFERROR('OCPyPC TOTAL'!W40/'INGRESOS TOTALES'!W40,"")</f>
        <v>1.4963471011967109E-2</v>
      </c>
      <c r="X107" s="8">
        <f>IFERROR('OCPyPC TOTAL'!X40/'INGRESOS TOTALES'!X40,"")</f>
        <v>3.740678785248109E-2</v>
      </c>
      <c r="Y107" s="8">
        <f>IFERROR('OCPyPC TOTAL'!Y40/'INGRESOS TOTALES'!Y40,"")</f>
        <v>3.7406787853765819E-2</v>
      </c>
      <c r="Z107" s="8">
        <f>IFERROR('OCPyPC TOTAL'!Z40/'INGRESOS TOTALES'!Z40,"")</f>
        <v>-4.3515145132141135E-3</v>
      </c>
      <c r="AA107" s="8">
        <f>IFERROR('OCPyPC TOTAL'!AA40/'INGRESOS TOTALES'!AA40,"")</f>
        <v>-5.5729933396730887E-2</v>
      </c>
      <c r="AB107" s="8">
        <f>IFERROR('OCPyPC TOTAL'!AB40/'INGRESOS TOTALES'!AB40,"")</f>
        <v>-6.2848668528485627E-2</v>
      </c>
      <c r="AC107" s="8">
        <f>IFERROR('OCPyPC TOTAL'!AC40/'INGRESOS TOTALES'!AC40,"")</f>
        <v>9.7795306922635519E-3</v>
      </c>
      <c r="AD107" s="8">
        <f>IFERROR('OCPyPC TOTAL'!AD40/'INGRESOS TOTALES'!AD40,"")</f>
        <v>9.7796593774729101E-3</v>
      </c>
      <c r="AE107" s="8">
        <f>IFERROR('OCPyPC TOTAL'!AE40/'INGRESOS TOTALES'!AE40,"")</f>
        <v>-6.0423310813754287E-2</v>
      </c>
      <c r="AF107" s="8">
        <f>IFERROR('OCPyPC TOTAL'!AF40/'INGRESOS TOTALES'!AF40,"")</f>
        <v>-8.8209255498926664E-2</v>
      </c>
      <c r="AG107" s="8">
        <f>IFERROR('OCPyPC TOTAL'!AG40/'INGRESOS TOTALES'!AG40,"")</f>
        <v>-0.10031203957962306</v>
      </c>
      <c r="AH107" s="8">
        <f>IFERROR('OCPyPC TOTAL'!AH40/'INGRESOS TOTALES'!AH40,"")</f>
        <v>-6.8416307718166657E-3</v>
      </c>
      <c r="AI107" s="8">
        <f>IFERROR('OCPyPC TOTAL'!AI40/'INGRESOS TOTALES'!AI40,"")</f>
        <v>-6.8416307718987346E-3</v>
      </c>
      <c r="AJ107" s="8">
        <f>IFERROR('OCPyPC TOTAL'!AJ40/'INGRESOS TOTALES'!AJ40,"")</f>
        <v>-4.7626049087074081E-2</v>
      </c>
      <c r="AK107" s="8">
        <f>IFERROR('OCPyPC TOTAL'!AK40/'INGRESOS TOTALES'!AK40,"")</f>
        <v>-5.0718042305699707E-2</v>
      </c>
      <c r="AL107" s="8">
        <f>IFERROR('OCPyPC TOTAL'!AF40/'INGRESOS TOTALES'!AF40,"")</f>
        <v>-8.8209255498926664E-2</v>
      </c>
      <c r="AM107" s="8">
        <f>IFERROR('OCPyPC TOTAL'!AG40/'INGRESOS TOTALES'!AG40,"")</f>
        <v>-0.10031203957962306</v>
      </c>
      <c r="AN107" s="8">
        <f>IFERROR('OCPyPC TOTAL'!AH40/'INGRESOS TOTALES'!AH40,"")</f>
        <v>-6.8416307718166657E-3</v>
      </c>
      <c r="AO107" s="8">
        <f>IFERROR('OCPyPC TOTAL'!AI40/'INGRESOS TOTALES'!AI40,"")</f>
        <v>-6.8416307718987346E-3</v>
      </c>
      <c r="AP107" s="8">
        <f>IFERROR('OCPyPC TOTAL'!AJ40/'INGRESOS TOTALES'!AJ40,"")</f>
        <v>-4.7626049087074081E-2</v>
      </c>
      <c r="AQ107" s="8">
        <f>IFERROR('OCPyPC TOTAL'!AK40/'INGRESOS TOTALES'!AK40,"")</f>
        <v>-5.0718042305699707E-2</v>
      </c>
      <c r="AR107" s="8">
        <f>IFERROR('OCPyPC TOTAL'!AL40/'INGRESOS TOTALES'!AL40,"")</f>
        <v>-6.854532896648842E-2</v>
      </c>
      <c r="AS107" s="8">
        <f>IFERROR('OCPyPC TOTAL'!AM40/'INGRESOS TOTALES'!AM40,"")</f>
        <v>-1.9681406178231648E-3</v>
      </c>
      <c r="AT107" s="8">
        <f>IFERROR('OCPyPC TOTAL'!AN40/'INGRESOS TOTALES'!AN40,"")</f>
        <v>-2.0337117374792327E-3</v>
      </c>
      <c r="AU107" s="8">
        <f>IFERROR('OCPyPC TOTAL'!AO40/'INGRESOS TOTALES'!AO40,"")</f>
        <v>-3.8430900064996242E-2</v>
      </c>
    </row>
    <row r="109" spans="1:47" x14ac:dyDescent="0.25">
      <c r="B109" s="9">
        <f>B76</f>
        <v>2016</v>
      </c>
      <c r="C109" s="11">
        <f t="shared" ref="C109:AN109" si="5">C76</f>
        <v>42887</v>
      </c>
      <c r="D109" s="11">
        <f t="shared" si="5"/>
        <v>42979</v>
      </c>
      <c r="E109" s="11">
        <f t="shared" si="5"/>
        <v>43070</v>
      </c>
      <c r="F109" s="9">
        <f t="shared" si="5"/>
        <v>2017</v>
      </c>
      <c r="G109" s="11">
        <f t="shared" si="5"/>
        <v>43160</v>
      </c>
      <c r="H109" s="11">
        <f t="shared" si="5"/>
        <v>43252</v>
      </c>
      <c r="I109" s="11">
        <f t="shared" si="5"/>
        <v>43344</v>
      </c>
      <c r="J109" s="11">
        <f t="shared" si="5"/>
        <v>43435</v>
      </c>
      <c r="K109" s="9">
        <f t="shared" si="5"/>
        <v>2018</v>
      </c>
      <c r="L109" s="11">
        <f t="shared" si="5"/>
        <v>43525</v>
      </c>
      <c r="M109" s="11">
        <f t="shared" si="5"/>
        <v>43617</v>
      </c>
      <c r="N109" s="11">
        <f t="shared" si="5"/>
        <v>43709</v>
      </c>
      <c r="O109" s="11">
        <f t="shared" si="5"/>
        <v>43800</v>
      </c>
      <c r="P109" s="9">
        <f t="shared" si="5"/>
        <v>2019</v>
      </c>
      <c r="Q109" s="11">
        <f t="shared" si="5"/>
        <v>43891</v>
      </c>
      <c r="R109" s="11">
        <f t="shared" si="5"/>
        <v>43983</v>
      </c>
      <c r="S109" s="11">
        <f t="shared" si="5"/>
        <v>44075</v>
      </c>
      <c r="T109" s="9">
        <f t="shared" si="5"/>
        <v>2020</v>
      </c>
      <c r="U109" s="11">
        <f t="shared" si="5"/>
        <v>44256</v>
      </c>
      <c r="V109" s="11">
        <f t="shared" si="5"/>
        <v>44348</v>
      </c>
      <c r="W109" s="11">
        <f t="shared" si="5"/>
        <v>44440</v>
      </c>
      <c r="X109" s="11">
        <f t="shared" si="5"/>
        <v>44531</v>
      </c>
      <c r="Y109" s="9">
        <f t="shared" si="5"/>
        <v>2021</v>
      </c>
      <c r="Z109" s="11">
        <f t="shared" si="5"/>
        <v>44621</v>
      </c>
      <c r="AA109" s="11">
        <f t="shared" si="5"/>
        <v>44713</v>
      </c>
      <c r="AB109" s="11">
        <f t="shared" si="5"/>
        <v>44805</v>
      </c>
      <c r="AC109" s="11">
        <f t="shared" si="5"/>
        <v>44896</v>
      </c>
      <c r="AD109" s="15">
        <v>2022</v>
      </c>
      <c r="AE109" s="11">
        <f t="shared" si="5"/>
        <v>44986</v>
      </c>
      <c r="AF109" s="11">
        <f t="shared" si="5"/>
        <v>45017</v>
      </c>
      <c r="AG109" s="11">
        <f t="shared" si="5"/>
        <v>45047</v>
      </c>
      <c r="AH109" s="11">
        <f t="shared" si="5"/>
        <v>45078</v>
      </c>
      <c r="AI109" s="11">
        <f t="shared" si="5"/>
        <v>45108</v>
      </c>
      <c r="AJ109" s="11">
        <f t="shared" si="5"/>
        <v>45139</v>
      </c>
      <c r="AK109" s="11">
        <f t="shared" si="5"/>
        <v>45170</v>
      </c>
      <c r="AL109" s="11">
        <f t="shared" si="5"/>
        <v>45078</v>
      </c>
      <c r="AM109" s="11">
        <f t="shared" si="5"/>
        <v>45170</v>
      </c>
      <c r="AN109" s="11">
        <f t="shared" si="5"/>
        <v>45261</v>
      </c>
      <c r="AO109" s="20">
        <v>2023</v>
      </c>
      <c r="AP109" s="11">
        <v>45352</v>
      </c>
      <c r="AQ109" s="11">
        <v>45444</v>
      </c>
      <c r="AR109" s="11">
        <v>45536</v>
      </c>
      <c r="AS109" s="11">
        <v>45627</v>
      </c>
      <c r="AT109" s="20">
        <v>2024</v>
      </c>
      <c r="AU109" s="11">
        <v>45717</v>
      </c>
    </row>
    <row r="110" spans="1:47" x14ac:dyDescent="0.25">
      <c r="A110" s="1" t="s">
        <v>23</v>
      </c>
      <c r="B110" s="8">
        <f t="shared" ref="B110:AB110" si="6">B99</f>
        <v>2.1462361168243523E-2</v>
      </c>
      <c r="C110" s="8">
        <f t="shared" si="6"/>
        <v>6.1408811293247517E-2</v>
      </c>
      <c r="D110" s="8">
        <f t="shared" si="6"/>
        <v>4.976655348047538E-2</v>
      </c>
      <c r="E110" s="8">
        <f t="shared" si="6"/>
        <v>3.1749406470358954E-2</v>
      </c>
      <c r="F110" s="8">
        <f t="shared" si="6"/>
        <v>3.1048644055795511E-2</v>
      </c>
      <c r="G110" s="8">
        <f t="shared" si="6"/>
        <v>2.0033329787611246E-2</v>
      </c>
      <c r="H110" s="8">
        <f t="shared" si="6"/>
        <v>1.304929370697811E-3</v>
      </c>
      <c r="I110" s="8">
        <f t="shared" si="6"/>
        <v>7.8276717158136892E-3</v>
      </c>
      <c r="J110" s="8">
        <f t="shared" si="6"/>
        <v>2.4315334718168963E-2</v>
      </c>
      <c r="K110" s="8">
        <f t="shared" si="6"/>
        <v>2.5570607501051373E-2</v>
      </c>
      <c r="L110" s="8">
        <f t="shared" si="6"/>
        <v>-4.7791064858869374E-3</v>
      </c>
      <c r="M110" s="8">
        <f t="shared" si="6"/>
        <v>-7.9911154678959425E-3</v>
      </c>
      <c r="N110" s="8">
        <f t="shared" si="6"/>
        <v>-2.3379099692124583E-4</v>
      </c>
      <c r="O110" s="8">
        <f t="shared" si="6"/>
        <v>2.2823082976945089E-2</v>
      </c>
      <c r="P110" s="8">
        <f t="shared" si="6"/>
        <v>2.2832663051031418E-2</v>
      </c>
      <c r="Q110" s="8">
        <f t="shared" si="6"/>
        <v>1.3201465017685573E-2</v>
      </c>
      <c r="R110" s="8">
        <f t="shared" si="6"/>
        <v>6.4201540982007374E-3</v>
      </c>
      <c r="S110" s="8">
        <f t="shared" si="6"/>
        <v>8.7095709412186827E-3</v>
      </c>
      <c r="T110" s="8">
        <f t="shared" si="6"/>
        <v>0.10136874217876944</v>
      </c>
      <c r="U110" s="8">
        <f t="shared" si="6"/>
        <v>7.1840140462163596E-2</v>
      </c>
      <c r="V110" s="8">
        <f t="shared" si="6"/>
        <v>5.6946267746969169E-2</v>
      </c>
      <c r="W110" s="8">
        <f t="shared" si="6"/>
        <v>5.9574008285695097E-2</v>
      </c>
      <c r="X110" s="8">
        <f t="shared" si="6"/>
        <v>8.7942920532954202E-2</v>
      </c>
      <c r="Y110" s="8">
        <f t="shared" si="6"/>
        <v>8.372125640477969E-2</v>
      </c>
      <c r="Z110" s="8">
        <f t="shared" si="6"/>
        <v>1.9036111178329634E-2</v>
      </c>
      <c r="AA110" s="8">
        <f t="shared" si="6"/>
        <v>1.674436652017974E-2</v>
      </c>
      <c r="AB110" s="8">
        <f t="shared" si="6"/>
        <v>3.6214776729878835E-2</v>
      </c>
      <c r="AC110" s="8">
        <f>AC99</f>
        <v>6.8470928208963708E-2</v>
      </c>
      <c r="AD110" s="8">
        <f>AD99</f>
        <v>6.0805517940182338E-2</v>
      </c>
      <c r="AE110" s="8">
        <f>AE99</f>
        <v>-2.3614803892140362E-2</v>
      </c>
      <c r="AF110" s="8">
        <f t="shared" ref="AF110:AU110" si="7">AF99</f>
        <v>-8.2508475069399956E-2</v>
      </c>
      <c r="AG110" s="8">
        <f t="shared" si="7"/>
        <v>-8.5759641211062582E-2</v>
      </c>
      <c r="AH110" s="8">
        <f t="shared" si="7"/>
        <v>-3.2691816329318724E-2</v>
      </c>
      <c r="AI110" s="8">
        <f t="shared" si="7"/>
        <v>-3.2420170114111455E-2</v>
      </c>
      <c r="AJ110" s="8">
        <f t="shared" si="7"/>
        <v>-8.2701965063650504E-2</v>
      </c>
      <c r="AK110" s="8">
        <f t="shared" si="7"/>
        <v>-0.10011798375664813</v>
      </c>
      <c r="AL110" s="8">
        <f t="shared" si="7"/>
        <v>-8.2508475069399956E-2</v>
      </c>
      <c r="AM110" s="8">
        <f t="shared" si="7"/>
        <v>-8.5759641211062582E-2</v>
      </c>
      <c r="AN110" s="8">
        <f t="shared" si="7"/>
        <v>-3.2691816329318724E-2</v>
      </c>
      <c r="AO110" s="23">
        <f>AO99</f>
        <v>-3.2420170114111455E-2</v>
      </c>
      <c r="AP110" s="8">
        <f>AP99</f>
        <v>-8.2701965063650504E-2</v>
      </c>
      <c r="AQ110" s="23">
        <f t="shared" si="7"/>
        <v>-0.10011798375664813</v>
      </c>
      <c r="AR110" s="8">
        <f t="shared" si="7"/>
        <v>-8.9433039112607138E-2</v>
      </c>
      <c r="AS110" s="23">
        <f t="shared" si="7"/>
        <v>-4.773747732028287E-2</v>
      </c>
      <c r="AT110" s="8">
        <f t="shared" si="7"/>
        <v>-4.773747732028287E-2</v>
      </c>
      <c r="AU110" s="23">
        <f t="shared" si="7"/>
        <v>-0.1187749436191583</v>
      </c>
    </row>
  </sheetData>
  <autoFilter ref="AG76:AH76" xr:uid="{7A1AF542-3CBD-4FCB-8458-9B653F1CD1BB}">
    <sortState xmlns:xlrd2="http://schemas.microsoft.com/office/spreadsheetml/2017/richdata2" ref="AG77:AH107">
      <sortCondition ref="AH76"/>
    </sortState>
  </autoFilter>
  <conditionalFormatting sqref="B3:AU33">
    <cfRule type="cellIs" dxfId="35" priority="17" operator="greaterThan">
      <formula>2</formula>
    </cfRule>
    <cfRule type="cellIs" dxfId="34" priority="18" operator="between">
      <formula>1</formula>
      <formula>2</formula>
    </cfRule>
    <cfRule type="cellIs" dxfId="33" priority="19" operator="lessThanOrEqual">
      <formula>1</formula>
    </cfRule>
  </conditionalFormatting>
  <conditionalFormatting sqref="B36:AN36 AP36 AR36 AT36">
    <cfRule type="cellIs" dxfId="32" priority="14" operator="greaterThan">
      <formula>2</formula>
    </cfRule>
    <cfRule type="cellIs" dxfId="31" priority="15" operator="between">
      <formula>1</formula>
      <formula>2</formula>
    </cfRule>
    <cfRule type="cellIs" dxfId="30" priority="16" operator="lessThanOrEqual">
      <formula>1</formula>
    </cfRule>
  </conditionalFormatting>
  <conditionalFormatting sqref="B40:AU70">
    <cfRule type="cellIs" dxfId="29" priority="11" operator="greaterThan">
      <formula>0.15</formula>
    </cfRule>
    <cfRule type="cellIs" dxfId="28" priority="12" operator="between">
      <formula>0.075</formula>
      <formula>0.15</formula>
    </cfRule>
    <cfRule type="cellIs" dxfId="27" priority="13" operator="lessThanOrEqual">
      <formula>0.075</formula>
    </cfRule>
  </conditionalFormatting>
  <conditionalFormatting sqref="B73:AN73 AP73 AR73 AT73">
    <cfRule type="cellIs" dxfId="26" priority="8" operator="greaterThan">
      <formula>0.15</formula>
    </cfRule>
    <cfRule type="cellIs" dxfId="25" priority="9" operator="between">
      <formula>0.075</formula>
      <formula>0.15</formula>
    </cfRule>
    <cfRule type="cellIs" dxfId="24" priority="10" operator="lessThanOrEqual">
      <formula>0.075</formula>
    </cfRule>
  </conditionalFormatting>
  <conditionalFormatting sqref="B77:AU107">
    <cfRule type="cellIs" dxfId="23" priority="5" operator="greaterThan">
      <formula>0.125</formula>
    </cfRule>
    <cfRule type="cellIs" dxfId="22" priority="6" operator="between">
      <formula>0.075</formula>
      <formula>0.125</formula>
    </cfRule>
    <cfRule type="cellIs" dxfId="21" priority="7" operator="lessThanOrEqual">
      <formula>0.75</formula>
    </cfRule>
  </conditionalFormatting>
  <conditionalFormatting sqref="B110:AN110 AP110 AR110 AT110">
    <cfRule type="cellIs" dxfId="20" priority="2" operator="greaterThan">
      <formula>0.125</formula>
    </cfRule>
    <cfRule type="cellIs" dxfId="19" priority="3" operator="between">
      <formula>0.075</formula>
      <formula>0.125</formula>
    </cfRule>
    <cfRule type="cellIs" dxfId="18" priority="4" operator="lessThanOrEqual">
      <formula>0.75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7079-1D29-4976-B8D2-3F6F8051596B}">
  <sheetPr>
    <tabColor rgb="FF00B0F0"/>
  </sheetPr>
  <dimension ref="A1:AC110"/>
  <sheetViews>
    <sheetView zoomScale="70" zoomScaleNormal="70" workbookViewId="0">
      <selection activeCell="T73" sqref="T73"/>
    </sheetView>
  </sheetViews>
  <sheetFormatPr baseColWidth="10" defaultRowHeight="15" x14ac:dyDescent="0.25"/>
  <cols>
    <col min="1" max="1" width="18" customWidth="1"/>
    <col min="14" max="19" width="0" hidden="1" customWidth="1"/>
  </cols>
  <sheetData>
    <row r="1" spans="1:29" x14ac:dyDescent="0.25">
      <c r="O1" t="s">
        <v>61</v>
      </c>
    </row>
    <row r="2" spans="1:29" x14ac:dyDescent="0.25">
      <c r="A2" s="10" t="s">
        <v>0</v>
      </c>
      <c r="B2" s="9">
        <v>2016</v>
      </c>
      <c r="C2" s="9">
        <v>2017</v>
      </c>
      <c r="D2" s="9">
        <v>2018</v>
      </c>
      <c r="E2" s="9">
        <v>2019</v>
      </c>
      <c r="F2" s="9">
        <v>2020</v>
      </c>
      <c r="G2" s="9">
        <v>2021</v>
      </c>
      <c r="H2" s="11">
        <v>44621</v>
      </c>
      <c r="I2" s="11">
        <v>44713</v>
      </c>
      <c r="J2" s="11">
        <v>44805</v>
      </c>
      <c r="K2" s="11">
        <v>44896</v>
      </c>
      <c r="L2" s="15">
        <v>2022</v>
      </c>
      <c r="M2" s="11">
        <v>44986</v>
      </c>
      <c r="N2" s="11">
        <v>45017</v>
      </c>
      <c r="O2" s="11">
        <v>45047</v>
      </c>
      <c r="P2" s="11">
        <v>45078</v>
      </c>
      <c r="Q2" s="11">
        <v>45108</v>
      </c>
      <c r="R2" s="11">
        <v>45139</v>
      </c>
      <c r="S2" s="11">
        <v>45170</v>
      </c>
      <c r="T2" s="11">
        <v>45078</v>
      </c>
      <c r="U2" s="11">
        <v>45170</v>
      </c>
      <c r="V2" s="11">
        <v>45261</v>
      </c>
      <c r="W2" s="20">
        <v>2023</v>
      </c>
      <c r="X2" s="11">
        <v>45352</v>
      </c>
      <c r="Y2" s="11">
        <v>45444</v>
      </c>
      <c r="Z2" s="11">
        <v>45536</v>
      </c>
      <c r="AA2" s="11">
        <v>45627</v>
      </c>
      <c r="AB2" s="20">
        <v>2024</v>
      </c>
      <c r="AC2" s="11">
        <v>45717</v>
      </c>
    </row>
    <row r="3" spans="1:29" x14ac:dyDescent="0.25">
      <c r="A3" s="1" t="s">
        <v>1</v>
      </c>
      <c r="B3" s="8">
        <f>IFERROR('DEUDA TOTAL'!B10/'ING. LIBRE DISP.'!B10,"")</f>
        <v>0.43075189340581027</v>
      </c>
      <c r="C3" s="8">
        <f>IFERROR('DEUDA TOTAL'!F10/'ING. LIBRE DISP.'!F10,"")</f>
        <v>0.30591102985984153</v>
      </c>
      <c r="D3" s="8">
        <f>IFERROR('DEUDA TOTAL'!K10/'ING. LIBRE DISP.'!K10,"")</f>
        <v>0.24421749485326766</v>
      </c>
      <c r="E3" s="8">
        <f>IFERROR('DEUDA TOTAL'!P10/'ING. LIBRE DISP.'!P10,"")</f>
        <v>0.28729770533623844</v>
      </c>
      <c r="F3" s="8">
        <f>IFERROR('DEUDA TOTAL'!T10/'ING. LIBRE DISP.'!T10,"")</f>
        <v>0.28573584730466817</v>
      </c>
      <c r="G3" s="8">
        <f>IFERROR('DEUDA TOTAL'!Y10/'ING. LIBRE DISP.'!Y10,"")</f>
        <v>0.34697838227128319</v>
      </c>
      <c r="H3" s="8">
        <f>IFERROR('DEUDA TOTAL'!Z10/'ING. LIBRE DISP.'!Z10,"")</f>
        <v>0.4030471123600543</v>
      </c>
      <c r="I3" s="8">
        <f>IFERROR('DEUDA TOTAL'!AA10/'ING. LIBRE DISP.'!AA10,"")</f>
        <v>0.32409923595878537</v>
      </c>
      <c r="J3" s="8">
        <f>IFERROR('DEUDA TOTAL'!AB10/'ING. LIBRE DISP.'!AB10,"")</f>
        <v>0.31370401177729651</v>
      </c>
      <c r="K3" s="8">
        <f>IFERROR('DEUDA TOTAL'!AC10/'ING. LIBRE DISP.'!AC10,"")</f>
        <v>0.30609863138289034</v>
      </c>
      <c r="L3" s="8">
        <f>IFERROR('DEUDA TOTAL'!AD10/'ING. LIBRE DISP.'!AD10,"")</f>
        <v>0.30609863138289034</v>
      </c>
      <c r="M3" s="8">
        <f>IFERROR('DEUDA TOTAL'!AE10/'ING. LIBRE DISP.'!AE10,"")</f>
        <v>0.30371930801553892</v>
      </c>
      <c r="N3" s="8">
        <f>IFERROR('DEUDA TOTAL'!AF10/'ING. LIBRE DISP.'!AF10,"")</f>
        <v>0.29118530442367296</v>
      </c>
      <c r="O3" s="8">
        <f>IFERROR('DEUDA TOTAL'!AG10/'ING. LIBRE DISP.'!AG10,"")</f>
        <v>0.27109030102893561</v>
      </c>
      <c r="P3" s="8">
        <f>IFERROR('DEUDA TOTAL'!AH10/'ING. LIBRE DISP.'!AH10,"")</f>
        <v>0.25743343559305182</v>
      </c>
      <c r="Q3" s="8">
        <f>IFERROR('DEUDA TOTAL'!AI10/'ING. LIBRE DISP.'!AI10,"")</f>
        <v>0.25743343559305182</v>
      </c>
      <c r="R3" s="8">
        <f>IFERROR('DEUDA TOTAL'!AJ10/'ING. LIBRE DISP.'!AJ10,"")</f>
        <v>0.2422170361712854</v>
      </c>
      <c r="S3" s="8">
        <f>IFERROR('DEUDA TOTAL'!AK10/'ING. LIBRE DISP.'!AK10,"")</f>
        <v>0.23323552240633949</v>
      </c>
      <c r="T3" s="8">
        <f>IFERROR('DEUDA TOTAL'!AF10/'ING. LIBRE DISP.'!AF10,"")</f>
        <v>0.29118530442367296</v>
      </c>
      <c r="U3" s="8">
        <f>IFERROR('DEUDA TOTAL'!AG10/'ING. LIBRE DISP.'!AG10,"")</f>
        <v>0.27109030102893561</v>
      </c>
      <c r="V3" s="8">
        <f>IFERROR('DEUDA TOTAL'!AH10/'ING. LIBRE DISP.'!AH10,"")</f>
        <v>0.25743343559305182</v>
      </c>
      <c r="W3" s="8">
        <f>IFERROR('DEUDA TOTAL'!AI10/'ING. LIBRE DISP.'!AI10,"")</f>
        <v>0.25743343559305182</v>
      </c>
      <c r="X3" s="8">
        <f>IFERROR('DEUDA TOTAL'!AJ10/'ING. LIBRE DISP.'!AJ10,"")</f>
        <v>0.2422170361712854</v>
      </c>
      <c r="Y3" s="8">
        <f>IFERROR('DEUDA TOTAL'!AK10/'ING. LIBRE DISP.'!AK10,"")</f>
        <v>0.23323552240633949</v>
      </c>
      <c r="Z3" s="8">
        <f>IFERROR('DEUDA TOTAL'!AL10/'ING. LIBRE DISP.'!AL10,"")</f>
        <v>0.22300810282763431</v>
      </c>
      <c r="AA3" s="8">
        <f>IFERROR('DEUDA TOTAL'!AM10/'ING. LIBRE DISP.'!AM10,"")</f>
        <v>0.21888304797821531</v>
      </c>
      <c r="AB3" s="8">
        <f>IFERROR('DEUDA TOTAL'!AN10/'ING. LIBRE DISP.'!AN10,"")</f>
        <v>0.21888304797821531</v>
      </c>
      <c r="AC3" s="8">
        <f>IFERROR('DEUDA TOTAL'!AO10/'ING. LIBRE DISP.'!AO10,"")</f>
        <v>0.21196518682209659</v>
      </c>
    </row>
    <row r="4" spans="1:29" x14ac:dyDescent="0.25">
      <c r="A4" s="1" t="s">
        <v>2</v>
      </c>
      <c r="B4" s="8">
        <f>IFERROR('DEUDA TOTAL'!B11/'ING. LIBRE DISP.'!B11,"")</f>
        <v>0.83984355209694905</v>
      </c>
      <c r="C4" s="8">
        <f>IFERROR('DEUDA TOTAL'!F11/'ING. LIBRE DISP.'!F11,"")</f>
        <v>0.73171687271460906</v>
      </c>
      <c r="D4" s="8">
        <f>IFERROR('DEUDA TOTAL'!K11/'ING. LIBRE DISP.'!K11,"")</f>
        <v>0.73827990312355896</v>
      </c>
      <c r="E4" s="8">
        <f>IFERROR('DEUDA TOTAL'!P11/'ING. LIBRE DISP.'!P11,"")</f>
        <v>0.60016072657300756</v>
      </c>
      <c r="F4" s="8">
        <f>IFERROR('DEUDA TOTAL'!T11/'ING. LIBRE DISP.'!T11,"")</f>
        <v>0.54071746900421025</v>
      </c>
      <c r="G4" s="8">
        <f>IFERROR('DEUDA TOTAL'!Y11/'ING. LIBRE DISP.'!Y11,"")</f>
        <v>0.63769774867119089</v>
      </c>
      <c r="H4" s="8">
        <f>IFERROR('DEUDA TOTAL'!Z11/'ING. LIBRE DISP.'!Z11,"")</f>
        <v>0.64614284400078614</v>
      </c>
      <c r="I4" s="8">
        <f>IFERROR('DEUDA TOTAL'!AA11/'ING. LIBRE DISP.'!AA11,"")</f>
        <v>0.59996681448825806</v>
      </c>
      <c r="J4" s="8">
        <f>IFERROR('DEUDA TOTAL'!AB11/'ING. LIBRE DISP.'!AB11,"")</f>
        <v>0.56504668573122518</v>
      </c>
      <c r="K4" s="8">
        <f>IFERROR('DEUDA TOTAL'!AC11/'ING. LIBRE DISP.'!AC11,"")</f>
        <v>0.559270725044548</v>
      </c>
      <c r="L4" s="8">
        <f>IFERROR('DEUDA TOTAL'!AD11/'ING. LIBRE DISP.'!AD11,"")</f>
        <v>0.5591768434437866</v>
      </c>
      <c r="M4" s="8">
        <f>IFERROR('DEUDA TOTAL'!AE11/'ING. LIBRE DISP.'!AE11,"")</f>
        <v>0.53342065459665611</v>
      </c>
      <c r="N4" s="8">
        <f>IFERROR('DEUDA TOTAL'!AF11/'ING. LIBRE DISP.'!AF11,"")</f>
        <v>0.476865481980221</v>
      </c>
      <c r="O4" s="8">
        <f>IFERROR('DEUDA TOTAL'!AG11/'ING. LIBRE DISP.'!AG11,"")</f>
        <v>0.45568864531193876</v>
      </c>
      <c r="P4" s="8">
        <f>IFERROR('DEUDA TOTAL'!AH11/'ING. LIBRE DISP.'!AH11,"")</f>
        <v>0.47561400933683429</v>
      </c>
      <c r="Q4" s="8">
        <f>IFERROR('DEUDA TOTAL'!AI11/'ING. LIBRE DISP.'!AI11,"")</f>
        <v>0.47346032996434428</v>
      </c>
      <c r="R4" s="8">
        <f>IFERROR('DEUDA TOTAL'!AJ11/'ING. LIBRE DISP.'!AJ11,"")</f>
        <v>0.44103389825137912</v>
      </c>
      <c r="S4" s="8">
        <f>IFERROR('DEUDA TOTAL'!AK11/'ING. LIBRE DISP.'!AK11,"")</f>
        <v>0.40271758114968492</v>
      </c>
      <c r="T4" s="8">
        <f>IFERROR('DEUDA TOTAL'!AF11/'ING. LIBRE DISP.'!AF11,"")</f>
        <v>0.476865481980221</v>
      </c>
      <c r="U4" s="8">
        <f>IFERROR('DEUDA TOTAL'!AG11/'ING. LIBRE DISP.'!AG11,"")</f>
        <v>0.45568864531193876</v>
      </c>
      <c r="V4" s="8">
        <f>IFERROR('DEUDA TOTAL'!AH11/'ING. LIBRE DISP.'!AH11,"")</f>
        <v>0.47561400933683429</v>
      </c>
      <c r="W4" s="8">
        <f>IFERROR('DEUDA TOTAL'!AI11/'ING. LIBRE DISP.'!AI11,"")</f>
        <v>0.47346032996434428</v>
      </c>
      <c r="X4" s="8">
        <f>IFERROR('DEUDA TOTAL'!AJ11/'ING. LIBRE DISP.'!AJ11,"")</f>
        <v>0.44103389825137912</v>
      </c>
      <c r="Y4" s="8">
        <f>IFERROR('DEUDA TOTAL'!AK11/'ING. LIBRE DISP.'!AK11,"")</f>
        <v>0.40271758114968492</v>
      </c>
      <c r="Z4" s="8">
        <f>IFERROR('DEUDA TOTAL'!AL11/'ING. LIBRE DISP.'!AL11,"")</f>
        <v>0.42779642360549863</v>
      </c>
      <c r="AA4" s="8">
        <f>IFERROR('DEUDA TOTAL'!AM11/'ING. LIBRE DISP.'!AM11,"")</f>
        <v>0.46266127027818749</v>
      </c>
      <c r="AB4" s="8">
        <f>IFERROR('DEUDA TOTAL'!AN11/'ING. LIBRE DISP.'!AN11,"")</f>
        <v>0.46222300841930852</v>
      </c>
      <c r="AC4" s="8">
        <f>IFERROR('DEUDA TOTAL'!AO11/'ING. LIBRE DISP.'!AO11,"")</f>
        <v>0.45390236502392056</v>
      </c>
    </row>
    <row r="5" spans="1:29" x14ac:dyDescent="0.25">
      <c r="A5" s="1" t="s">
        <v>3</v>
      </c>
      <c r="B5" s="8">
        <f>IFERROR('DEUDA TOTAL'!B12/'ING. LIBRE DISP.'!B12,"")</f>
        <v>0.45565534959763893</v>
      </c>
      <c r="C5" s="8">
        <f>IFERROR('DEUDA TOTAL'!F12/'ING. LIBRE DISP.'!F12,"")</f>
        <v>0.35997195934104453</v>
      </c>
      <c r="D5" s="8">
        <f>IFERROR('DEUDA TOTAL'!K12/'ING. LIBRE DISP.'!K12,"")</f>
        <v>0.30469671937691761</v>
      </c>
      <c r="E5" s="8">
        <f>IFERROR('DEUDA TOTAL'!P12/'ING. LIBRE DISP.'!P12,"")</f>
        <v>0.33124855624771188</v>
      </c>
      <c r="F5" s="8">
        <f>IFERROR('DEUDA TOTAL'!T12/'ING. LIBRE DISP.'!T12,"")</f>
        <v>0.36709557400134107</v>
      </c>
      <c r="G5" s="8">
        <f>IFERROR('DEUDA TOTAL'!Y12/'ING. LIBRE DISP.'!Y12,"")</f>
        <v>0.24400991725375068</v>
      </c>
      <c r="H5" s="8">
        <f>IFERROR('DEUDA TOTAL'!Z12/'ING. LIBRE DISP.'!Z12,"")</f>
        <v>0.27371288168008834</v>
      </c>
      <c r="I5" s="8">
        <f>IFERROR('DEUDA TOTAL'!AA12/'ING. LIBRE DISP.'!AA12,"")</f>
        <v>0.25059071592693249</v>
      </c>
      <c r="J5" s="8">
        <f>IFERROR('DEUDA TOTAL'!AB12/'ING. LIBRE DISP.'!AB12,"")</f>
        <v>0.23277036730062722</v>
      </c>
      <c r="K5" s="8">
        <f>IFERROR('DEUDA TOTAL'!AC12/'ING. LIBRE DISP.'!AC12,"")</f>
        <v>0.2450192456974212</v>
      </c>
      <c r="L5" s="8">
        <f>IFERROR('DEUDA TOTAL'!AD12/'ING. LIBRE DISP.'!AD12,"")</f>
        <v>0.24875843478941997</v>
      </c>
      <c r="M5" s="8">
        <f>IFERROR('DEUDA TOTAL'!AE12/'ING. LIBRE DISP.'!AE12,"")</f>
        <v>0.22412124520564025</v>
      </c>
      <c r="N5" s="8">
        <f>IFERROR('DEUDA TOTAL'!AF12/'ING. LIBRE DISP.'!AF12,"")</f>
        <v>0.18150749635158267</v>
      </c>
      <c r="O5" s="8">
        <f>IFERROR('DEUDA TOTAL'!AG12/'ING. LIBRE DISP.'!AG12,"")</f>
        <v>0.16391682580978514</v>
      </c>
      <c r="P5" s="8">
        <f>IFERROR('DEUDA TOTAL'!AH12/'ING. LIBRE DISP.'!AH12,"")</f>
        <v>0.15993325422316382</v>
      </c>
      <c r="Q5" s="8">
        <f>IFERROR('DEUDA TOTAL'!AI12/'ING. LIBRE DISP.'!AI12,"")</f>
        <v>0.15971232682374925</v>
      </c>
      <c r="R5" s="8">
        <f>IFERROR('DEUDA TOTAL'!AJ12/'ING. LIBRE DISP.'!AJ12,"")</f>
        <v>0.15187108740678151</v>
      </c>
      <c r="S5" s="8">
        <f>IFERROR('DEUDA TOTAL'!AK12/'ING. LIBRE DISP.'!AK12,"")</f>
        <v>0.14191223856529622</v>
      </c>
      <c r="T5" s="8">
        <f>IFERROR('DEUDA TOTAL'!AF12/'ING. LIBRE DISP.'!AF12,"")</f>
        <v>0.18150749635158267</v>
      </c>
      <c r="U5" s="8">
        <f>IFERROR('DEUDA TOTAL'!AG12/'ING. LIBRE DISP.'!AG12,"")</f>
        <v>0.16391682580978514</v>
      </c>
      <c r="V5" s="8">
        <f>IFERROR('DEUDA TOTAL'!AH12/'ING. LIBRE DISP.'!AH12,"")</f>
        <v>0.15993325422316382</v>
      </c>
      <c r="W5" s="8">
        <f>IFERROR('DEUDA TOTAL'!AI12/'ING. LIBRE DISP.'!AI12,"")</f>
        <v>0.15971232682374925</v>
      </c>
      <c r="X5" s="8">
        <f>IFERROR('DEUDA TOTAL'!AJ12/'ING. LIBRE DISP.'!AJ12,"")</f>
        <v>0.15187108740678151</v>
      </c>
      <c r="Y5" s="8">
        <f>IFERROR('DEUDA TOTAL'!AK12/'ING. LIBRE DISP.'!AK12,"")</f>
        <v>0.14191223856529622</v>
      </c>
      <c r="Z5" s="8">
        <f>IFERROR('DEUDA TOTAL'!AL12/'ING. LIBRE DISP.'!AL12,"")</f>
        <v>0.14271182714958491</v>
      </c>
      <c r="AA5" s="8">
        <f>IFERROR('DEUDA TOTAL'!AM12/'ING. LIBRE DISP.'!AM12,"")</f>
        <v>0.18312851020605131</v>
      </c>
      <c r="AB5" s="8">
        <f>IFERROR('DEUDA TOTAL'!AN12/'ING. LIBRE DISP.'!AN12,"")</f>
        <v>0.18290857556585208</v>
      </c>
      <c r="AC5" s="8">
        <f>IFERROR('DEUDA TOTAL'!AO12/'ING. LIBRE DISP.'!AO12,"")</f>
        <v>0.15961453072106527</v>
      </c>
    </row>
    <row r="6" spans="1:29" x14ac:dyDescent="0.25">
      <c r="A6" s="1" t="s">
        <v>4</v>
      </c>
      <c r="B6" s="8">
        <f>IFERROR('DEUDA TOTAL'!B13/'ING. LIBRE DISP.'!B13,"")</f>
        <v>0.17024701978616197</v>
      </c>
      <c r="C6" s="8">
        <f>IFERROR('DEUDA TOTAL'!F13/'ING. LIBRE DISP.'!F13,"")</f>
        <v>0.21295919750576114</v>
      </c>
      <c r="D6" s="8">
        <f>IFERROR('DEUDA TOTAL'!K13/'ING. LIBRE DISP.'!K13,"")</f>
        <v>0.33892078342429183</v>
      </c>
      <c r="E6" s="8">
        <f>IFERROR('DEUDA TOTAL'!P13/'ING. LIBRE DISP.'!P13,"")</f>
        <v>0.28493805125850658</v>
      </c>
      <c r="F6" s="8">
        <f>IFERROR('DEUDA TOTAL'!T13/'ING. LIBRE DISP.'!T13,"")</f>
        <v>0.29558226860395492</v>
      </c>
      <c r="G6" s="8">
        <f>IFERROR('DEUDA TOTAL'!Y13/'ING. LIBRE DISP.'!Y13,"")</f>
        <v>0.28818318871761933</v>
      </c>
      <c r="H6" s="8">
        <f>IFERROR('DEUDA TOTAL'!Z13/'ING. LIBRE DISP.'!Z13,"")</f>
        <v>0.29579962276500421</v>
      </c>
      <c r="I6" s="8">
        <f>IFERROR('DEUDA TOTAL'!AA13/'ING. LIBRE DISP.'!AA13,"")</f>
        <v>0.27415023968521535</v>
      </c>
      <c r="J6" s="8">
        <f>IFERROR('DEUDA TOTAL'!AB13/'ING. LIBRE DISP.'!AB13,"")</f>
        <v>0.27562620220587686</v>
      </c>
      <c r="K6" s="8">
        <f>IFERROR('DEUDA TOTAL'!AC13/'ING. LIBRE DISP.'!AC13,"")</f>
        <v>0.26436196100306225</v>
      </c>
      <c r="L6" s="8">
        <f>IFERROR('DEUDA TOTAL'!AD13/'ING. LIBRE DISP.'!AD13,"")</f>
        <v>0.26436196100136244</v>
      </c>
      <c r="M6" s="8">
        <f>IFERROR('DEUDA TOTAL'!AE13/'ING. LIBRE DISP.'!AE13,"")</f>
        <v>0.2408086805946742</v>
      </c>
      <c r="N6" s="8">
        <f>IFERROR('DEUDA TOTAL'!AF13/'ING. LIBRE DISP.'!AF13,"")</f>
        <v>0.22093309725585231</v>
      </c>
      <c r="O6" s="8">
        <f>IFERROR('DEUDA TOTAL'!AG13/'ING. LIBRE DISP.'!AG13,"")</f>
        <v>0.20536990619129353</v>
      </c>
      <c r="P6" s="8">
        <f>IFERROR('DEUDA TOTAL'!AH13/'ING. LIBRE DISP.'!AH13,"")</f>
        <v>0.19812558650676015</v>
      </c>
      <c r="Q6" s="8">
        <f>IFERROR('DEUDA TOTAL'!AI13/'ING. LIBRE DISP.'!AI13,"")</f>
        <v>0.19812558650676018</v>
      </c>
      <c r="R6" s="8">
        <f>IFERROR('DEUDA TOTAL'!AJ13/'ING. LIBRE DISP.'!AJ13,"")</f>
        <v>0.19840419436350695</v>
      </c>
      <c r="S6" s="8">
        <f>IFERROR('DEUDA TOTAL'!AK13/'ING. LIBRE DISP.'!AK13,"")</f>
        <v>0.20057257865380407</v>
      </c>
      <c r="T6" s="8">
        <f>IFERROR('DEUDA TOTAL'!AF13/'ING. LIBRE DISP.'!AF13,"")</f>
        <v>0.22093309725585231</v>
      </c>
      <c r="U6" s="8">
        <f>IFERROR('DEUDA TOTAL'!AG13/'ING. LIBRE DISP.'!AG13,"")</f>
        <v>0.20536990619129353</v>
      </c>
      <c r="V6" s="8">
        <f>IFERROR('DEUDA TOTAL'!AH13/'ING. LIBRE DISP.'!AH13,"")</f>
        <v>0.19812558650676015</v>
      </c>
      <c r="W6" s="8">
        <f>IFERROR('DEUDA TOTAL'!AI13/'ING. LIBRE DISP.'!AI13,"")</f>
        <v>0.19812558650676018</v>
      </c>
      <c r="X6" s="8">
        <f>IFERROR('DEUDA TOTAL'!AJ13/'ING. LIBRE DISP.'!AJ13,"")</f>
        <v>0.19840419436350695</v>
      </c>
      <c r="Y6" s="8">
        <f>IFERROR('DEUDA TOTAL'!AK13/'ING. LIBRE DISP.'!AK13,"")</f>
        <v>0.20057257865380407</v>
      </c>
      <c r="Z6" s="8">
        <f>IFERROR('DEUDA TOTAL'!AL13/'ING. LIBRE DISP.'!AL13,"")</f>
        <v>0.20219748646539015</v>
      </c>
      <c r="AA6" s="8">
        <f>IFERROR('DEUDA TOTAL'!AM13/'ING. LIBRE DISP.'!AM13,"")</f>
        <v>0.20120068150067158</v>
      </c>
      <c r="AB6" s="8">
        <f>IFERROR('DEUDA TOTAL'!AN13/'ING. LIBRE DISP.'!AN13,"")</f>
        <v>0.20120068150067158</v>
      </c>
      <c r="AC6" s="8">
        <f>IFERROR('DEUDA TOTAL'!AO13/'ING. LIBRE DISP.'!AO13,"")</f>
        <v>0.19354828543215979</v>
      </c>
    </row>
    <row r="7" spans="1:29" x14ac:dyDescent="0.25">
      <c r="A7" s="1" t="s">
        <v>5</v>
      </c>
      <c r="B7" s="8">
        <f>IFERROR('DEUDA TOTAL'!B14/'ING. LIBRE DISP.'!B14,"")</f>
        <v>2.0566001076934182</v>
      </c>
      <c r="C7" s="8">
        <f>IFERROR('DEUDA TOTAL'!F14/'ING. LIBRE DISP.'!F14,"")</f>
        <v>1.7029086809470124</v>
      </c>
      <c r="D7" s="8">
        <f>IFERROR('DEUDA TOTAL'!K14/'ING. LIBRE DISP.'!K14,"")</f>
        <v>1.6958248523060122</v>
      </c>
      <c r="E7" s="8">
        <f>IFERROR('DEUDA TOTAL'!P14/'ING. LIBRE DISP.'!P14,"")</f>
        <v>1.5504942868295983</v>
      </c>
      <c r="F7" s="8">
        <f>IFERROR('DEUDA TOTAL'!T14/'ING. LIBRE DISP.'!T14,"")</f>
        <v>1.6716953375931953</v>
      </c>
      <c r="G7" s="8">
        <f>IFERROR('DEUDA TOTAL'!Y14/'ING. LIBRE DISP.'!Y14,"")</f>
        <v>1.5581184339290686</v>
      </c>
      <c r="H7" s="8">
        <f>IFERROR('DEUDA TOTAL'!Z14/'ING. LIBRE DISP.'!Z14,"")</f>
        <v>1.4304306023233784</v>
      </c>
      <c r="I7" s="8">
        <f>IFERROR('DEUDA TOTAL'!AA14/'ING. LIBRE DISP.'!AA14,"")</f>
        <v>1.3364395195993817</v>
      </c>
      <c r="J7" s="8">
        <f>IFERROR('DEUDA TOTAL'!AB14/'ING. LIBRE DISP.'!AB14,"")</f>
        <v>1.344439689537213</v>
      </c>
      <c r="K7" s="8">
        <f>IFERROR('DEUDA TOTAL'!AC14/'ING. LIBRE DISP.'!AC14,"")</f>
        <v>1.3736228039805838</v>
      </c>
      <c r="L7" s="8">
        <f>IFERROR('DEUDA TOTAL'!AD14/'ING. LIBRE DISP.'!AD14,"")</f>
        <v>1.3736228039331675</v>
      </c>
      <c r="M7" s="8">
        <f>IFERROR('DEUDA TOTAL'!AE14/'ING. LIBRE DISP.'!AE14,"")</f>
        <v>1.3458354167127815</v>
      </c>
      <c r="N7" s="8">
        <f>IFERROR('DEUDA TOTAL'!AF14/'ING. LIBRE DISP.'!AF14,"")</f>
        <v>1.2469582002756272</v>
      </c>
      <c r="O7" s="8">
        <f>IFERROR('DEUDA TOTAL'!AG14/'ING. LIBRE DISP.'!AG14,"")</f>
        <v>1.1582794061940551</v>
      </c>
      <c r="P7" s="8">
        <f>IFERROR('DEUDA TOTAL'!AH14/'ING. LIBRE DISP.'!AH14,"")</f>
        <v>1.2013742541332746</v>
      </c>
      <c r="Q7" s="8">
        <f>IFERROR('DEUDA TOTAL'!AI14/'ING. LIBRE DISP.'!AI14,"")</f>
        <v>1.2002524838139763</v>
      </c>
      <c r="R7" s="8">
        <f>IFERROR('DEUDA TOTAL'!AJ14/'ING. LIBRE DISP.'!AJ14,"")</f>
        <v>1.1792587172840583</v>
      </c>
      <c r="S7" s="8">
        <f>IFERROR('DEUDA TOTAL'!AK14/'ING. LIBRE DISP.'!AK14,"")</f>
        <v>1.1223367998330083</v>
      </c>
      <c r="T7" s="8">
        <f>IFERROR('DEUDA TOTAL'!AF14/'ING. LIBRE DISP.'!AF14,"")</f>
        <v>1.2469582002756272</v>
      </c>
      <c r="U7" s="8">
        <f>IFERROR('DEUDA TOTAL'!AG14/'ING. LIBRE DISP.'!AG14,"")</f>
        <v>1.1582794061940551</v>
      </c>
      <c r="V7" s="8">
        <f>IFERROR('DEUDA TOTAL'!AH14/'ING. LIBRE DISP.'!AH14,"")</f>
        <v>1.2013742541332746</v>
      </c>
      <c r="W7" s="8">
        <f>IFERROR('DEUDA TOTAL'!AI14/'ING. LIBRE DISP.'!AI14,"")</f>
        <v>1.2002524838139763</v>
      </c>
      <c r="X7" s="8">
        <f>IFERROR('DEUDA TOTAL'!AJ14/'ING. LIBRE DISP.'!AJ14,"")</f>
        <v>1.1792587172840583</v>
      </c>
      <c r="Y7" s="8">
        <f>IFERROR('DEUDA TOTAL'!AK14/'ING. LIBRE DISP.'!AK14,"")</f>
        <v>1.1223367998330083</v>
      </c>
      <c r="Z7" s="8">
        <f>IFERROR('DEUDA TOTAL'!AL14/'ING. LIBRE DISP.'!AL14,"")</f>
        <v>1.1135582233253325</v>
      </c>
      <c r="AA7" s="8">
        <f>IFERROR('DEUDA TOTAL'!AM14/'ING. LIBRE DISP.'!AM14,"")</f>
        <v>1.1175454522403414</v>
      </c>
      <c r="AB7" s="8">
        <f>IFERROR('DEUDA TOTAL'!AN14/'ING. LIBRE DISP.'!AN14,"")</f>
        <v>1.1175454522403414</v>
      </c>
      <c r="AC7" s="8">
        <f>IFERROR('DEUDA TOTAL'!AO14/'ING. LIBRE DISP.'!AO14,"")</f>
        <v>1.000963370075709</v>
      </c>
    </row>
    <row r="8" spans="1:29" x14ac:dyDescent="0.25">
      <c r="A8" s="1" t="s">
        <v>6</v>
      </c>
      <c r="B8" s="8">
        <f>IFERROR('DEUDA TOTAL'!B15/'ING. LIBRE DISP.'!B15,"")</f>
        <v>0.56961853323822143</v>
      </c>
      <c r="C8" s="8">
        <f>IFERROR('DEUDA TOTAL'!F15/'ING. LIBRE DISP.'!F15,"")</f>
        <v>0.63531945441493176</v>
      </c>
      <c r="D8" s="8">
        <f>IFERROR('DEUDA TOTAL'!K15/'ING. LIBRE DISP.'!K15,"")</f>
        <v>0.61066836523078749</v>
      </c>
      <c r="E8" s="8">
        <f>IFERROR('DEUDA TOTAL'!P15/'ING. LIBRE DISP.'!P15,"")</f>
        <v>0.66186930172399572</v>
      </c>
      <c r="F8" s="8">
        <f>IFERROR('DEUDA TOTAL'!T15/'ING. LIBRE DISP.'!T15,"")</f>
        <v>0.60684738601660726</v>
      </c>
      <c r="G8" s="8">
        <f>IFERROR('DEUDA TOTAL'!Y15/'ING. LIBRE DISP.'!Y15,"")</f>
        <v>0.73901145548082536</v>
      </c>
      <c r="H8" s="8">
        <f>IFERROR('DEUDA TOTAL'!Z15/'ING. LIBRE DISP.'!Z15,"")</f>
        <v>0.82899204584569308</v>
      </c>
      <c r="I8" s="8">
        <f>IFERROR('DEUDA TOTAL'!AA15/'ING. LIBRE DISP.'!AA15,"")</f>
        <v>0.70087452961162022</v>
      </c>
      <c r="J8" s="8">
        <f>IFERROR('DEUDA TOTAL'!AB15/'ING. LIBRE DISP.'!AB15,"")</f>
        <v>0.65561835193137996</v>
      </c>
      <c r="K8" s="8">
        <f>IFERROR('DEUDA TOTAL'!AC15/'ING. LIBRE DISP.'!AC15,"")</f>
        <v>0.64430571513810875</v>
      </c>
      <c r="L8" s="8">
        <f>IFERROR('DEUDA TOTAL'!AD15/'ING. LIBRE DISP.'!AD15,"")</f>
        <v>0.64343664965877378</v>
      </c>
      <c r="M8" s="8">
        <f>IFERROR('DEUDA TOTAL'!AE15/'ING. LIBRE DISP.'!AE15,"")</f>
        <v>0.65520266882316458</v>
      </c>
      <c r="N8" s="8">
        <f>IFERROR('DEUDA TOTAL'!AF15/'ING. LIBRE DISP.'!AF15,"")</f>
        <v>0.62713264793373447</v>
      </c>
      <c r="O8" s="8">
        <f>IFERROR('DEUDA TOTAL'!AG15/'ING. LIBRE DISP.'!AG15,"")</f>
        <v>0.57005283537818463</v>
      </c>
      <c r="P8" s="8">
        <f>IFERROR('DEUDA TOTAL'!AH15/'ING. LIBRE DISP.'!AH15,"")</f>
        <v>0.60743968372385593</v>
      </c>
      <c r="Q8" s="8">
        <f>IFERROR('DEUDA TOTAL'!AI15/'ING. LIBRE DISP.'!AI15,"")</f>
        <v>0.60751968818803015</v>
      </c>
      <c r="R8" s="8">
        <f>IFERROR('DEUDA TOTAL'!AJ15/'ING. LIBRE DISP.'!AJ15,"")</f>
        <v>0.58532068381065394</v>
      </c>
      <c r="S8" s="8">
        <f>IFERROR('DEUDA TOTAL'!AK15/'ING. LIBRE DISP.'!AK15,"")</f>
        <v>0.53731971912303533</v>
      </c>
      <c r="T8" s="8">
        <f>IFERROR('DEUDA TOTAL'!AF15/'ING. LIBRE DISP.'!AF15,"")</f>
        <v>0.62713264793373447</v>
      </c>
      <c r="U8" s="8">
        <f>IFERROR('DEUDA TOTAL'!AG15/'ING. LIBRE DISP.'!AG15,"")</f>
        <v>0.57005283537818463</v>
      </c>
      <c r="V8" s="8">
        <f>IFERROR('DEUDA TOTAL'!AH15/'ING. LIBRE DISP.'!AH15,"")</f>
        <v>0.60743968372385593</v>
      </c>
      <c r="W8" s="8">
        <f>IFERROR('DEUDA TOTAL'!AI15/'ING. LIBRE DISP.'!AI15,"")</f>
        <v>0.60751968818803015</v>
      </c>
      <c r="X8" s="8">
        <f>IFERROR('DEUDA TOTAL'!AJ15/'ING. LIBRE DISP.'!AJ15,"")</f>
        <v>0.58532068381065394</v>
      </c>
      <c r="Y8" s="8">
        <f>IFERROR('DEUDA TOTAL'!AK15/'ING. LIBRE DISP.'!AK15,"")</f>
        <v>0.53731971912303533</v>
      </c>
      <c r="Z8" s="8">
        <f>IFERROR('DEUDA TOTAL'!AL15/'ING. LIBRE DISP.'!AL15,"")</f>
        <v>0.51789371276585872</v>
      </c>
      <c r="AA8" s="8">
        <f>IFERROR('DEUDA TOTAL'!AM15/'ING. LIBRE DISP.'!AM15,"")</f>
        <v>0.51833727805333318</v>
      </c>
      <c r="AB8" s="8">
        <f>IFERROR('DEUDA TOTAL'!AN15/'ING. LIBRE DISP.'!AN15,"")</f>
        <v>0.51838766291409499</v>
      </c>
      <c r="AC8" s="8">
        <f>IFERROR('DEUDA TOTAL'!AO15/'ING. LIBRE DISP.'!AO15,"")</f>
        <v>0.49521471627119096</v>
      </c>
    </row>
    <row r="9" spans="1:29" x14ac:dyDescent="0.25">
      <c r="A9" s="1" t="s">
        <v>7</v>
      </c>
      <c r="B9" s="8">
        <f>IFERROR('DEUDA TOTAL'!B16/'ING. LIBRE DISP.'!B16,"")</f>
        <v>0.85420544147288913</v>
      </c>
      <c r="C9" s="8">
        <f>IFERROR('DEUDA TOTAL'!F16/'ING. LIBRE DISP.'!F16,"")</f>
        <v>0.72561151079136688</v>
      </c>
      <c r="D9" s="8">
        <f>IFERROR('DEUDA TOTAL'!K16/'ING. LIBRE DISP.'!K16,"")</f>
        <v>0.67142965047733827</v>
      </c>
      <c r="E9" s="8">
        <f>IFERROR('DEUDA TOTAL'!P16/'ING. LIBRE DISP.'!P16,"")</f>
        <v>0.66688764515289634</v>
      </c>
      <c r="F9" s="8">
        <f>IFERROR('DEUDA TOTAL'!T16/'ING. LIBRE DISP.'!T16,"")</f>
        <v>0.57893676010201001</v>
      </c>
      <c r="G9" s="8">
        <f>IFERROR('DEUDA TOTAL'!Y16/'ING. LIBRE DISP.'!Y16,"")</f>
        <v>0.5616024021542394</v>
      </c>
      <c r="H9" s="8">
        <f>IFERROR('DEUDA TOTAL'!Z16/'ING. LIBRE DISP.'!Z16,"")</f>
        <v>0.53111818512197295</v>
      </c>
      <c r="I9" s="8">
        <f>IFERROR('DEUDA TOTAL'!AA16/'ING. LIBRE DISP.'!AA16,"")</f>
        <v>0.4886411220679367</v>
      </c>
      <c r="J9" s="8">
        <f>IFERROR('DEUDA TOTAL'!AB16/'ING. LIBRE DISP.'!AB16,"")</f>
        <v>0.48144050962827184</v>
      </c>
      <c r="K9" s="8">
        <f>IFERROR('DEUDA TOTAL'!AC16/'ING. LIBRE DISP.'!AC16,"")</f>
        <v>0.46826074762321362</v>
      </c>
      <c r="L9" s="8">
        <f>IFERROR('DEUDA TOTAL'!AD16/'ING. LIBRE DISP.'!AD16,"")</f>
        <v>0.46826074762365727</v>
      </c>
      <c r="M9" s="8">
        <f>IFERROR('DEUDA TOTAL'!AE16/'ING. LIBRE DISP.'!AE16,"")</f>
        <v>0.47346951516923474</v>
      </c>
      <c r="N9" s="8">
        <f>IFERROR('DEUDA TOTAL'!AF16/'ING. LIBRE DISP.'!AF16,"")</f>
        <v>0.46852463122674354</v>
      </c>
      <c r="O9" s="8">
        <f>IFERROR('DEUDA TOTAL'!AG16/'ING. LIBRE DISP.'!AG16,"")</f>
        <v>0.37774647814226137</v>
      </c>
      <c r="P9" s="8">
        <f>IFERROR('DEUDA TOTAL'!AH16/'ING. LIBRE DISP.'!AH16,"")</f>
        <v>0.35840735640873816</v>
      </c>
      <c r="Q9" s="8">
        <f>IFERROR('DEUDA TOTAL'!AI16/'ING. LIBRE DISP.'!AI16,"")</f>
        <v>0.35840735640873816</v>
      </c>
      <c r="R9" s="8">
        <f>IFERROR('DEUDA TOTAL'!AJ16/'ING. LIBRE DISP.'!AJ16,"")</f>
        <v>0.34258784110737561</v>
      </c>
      <c r="S9" s="8">
        <f>IFERROR('DEUDA TOTAL'!AK16/'ING. LIBRE DISP.'!AK16,"")</f>
        <v>0.34443129606491857</v>
      </c>
      <c r="T9" s="8">
        <f>IFERROR('DEUDA TOTAL'!AF16/'ING. LIBRE DISP.'!AF16,"")</f>
        <v>0.46852463122674354</v>
      </c>
      <c r="U9" s="8">
        <f>IFERROR('DEUDA TOTAL'!AG16/'ING. LIBRE DISP.'!AG16,"")</f>
        <v>0.37774647814226137</v>
      </c>
      <c r="V9" s="8">
        <f>IFERROR('DEUDA TOTAL'!AH16/'ING. LIBRE DISP.'!AH16,"")</f>
        <v>0.35840735640873816</v>
      </c>
      <c r="W9" s="8">
        <f>IFERROR('DEUDA TOTAL'!AI16/'ING. LIBRE DISP.'!AI16,"")</f>
        <v>0.35840735640873816</v>
      </c>
      <c r="X9" s="8">
        <f>IFERROR('DEUDA TOTAL'!AJ16/'ING. LIBRE DISP.'!AJ16,"")</f>
        <v>0.34258784110737561</v>
      </c>
      <c r="Y9" s="8">
        <f>IFERROR('DEUDA TOTAL'!AK16/'ING. LIBRE DISP.'!AK16,"")</f>
        <v>0.34443129606491857</v>
      </c>
      <c r="Z9" s="8">
        <f>IFERROR('DEUDA TOTAL'!AL16/'ING. LIBRE DISP.'!AL16,"")</f>
        <v>0.38844935617977894</v>
      </c>
      <c r="AA9" s="8">
        <f>IFERROR('DEUDA TOTAL'!AM16/'ING. LIBRE DISP.'!AM16,"")</f>
        <v>0.40023467264628215</v>
      </c>
      <c r="AB9" s="8">
        <f>IFERROR('DEUDA TOTAL'!AN16/'ING. LIBRE DISP.'!AN16,"")</f>
        <v>0.4002346726462821</v>
      </c>
      <c r="AC9" s="8">
        <f>IFERROR('DEUDA TOTAL'!AO16/'ING. LIBRE DISP.'!AO16,"")</f>
        <v>0.39359849063691837</v>
      </c>
    </row>
    <row r="10" spans="1:29" x14ac:dyDescent="0.25">
      <c r="A10" s="1" t="s">
        <v>8</v>
      </c>
      <c r="B10" s="8">
        <f>IFERROR('DEUDA TOTAL'!B17/'ING. LIBRE DISP.'!B17,"")</f>
        <v>1.8021484232757992</v>
      </c>
      <c r="C10" s="8">
        <f>IFERROR('DEUDA TOTAL'!F17/'ING. LIBRE DISP.'!F17,"")</f>
        <v>1.8845732835088513</v>
      </c>
      <c r="D10" s="8">
        <f>IFERROR('DEUDA TOTAL'!K17/'ING. LIBRE DISP.'!K17,"")</f>
        <v>1.5875872337630244</v>
      </c>
      <c r="E10" s="8">
        <f>IFERROR('DEUDA TOTAL'!P17/'ING. LIBRE DISP.'!P17,"")</f>
        <v>1.4636205080479445</v>
      </c>
      <c r="F10" s="8">
        <f>IFERROR('DEUDA TOTAL'!T17/'ING. LIBRE DISP.'!T17,"")</f>
        <v>1.3630389952666546</v>
      </c>
      <c r="G10" s="8">
        <f>IFERROR('DEUDA TOTAL'!Y17/'ING. LIBRE DISP.'!Y17,"")</f>
        <v>1.3599502889524353</v>
      </c>
      <c r="H10" s="8">
        <f>IFERROR('DEUDA TOTAL'!Z17/'ING. LIBRE DISP.'!Z17,"")</f>
        <v>1.2653928721404428</v>
      </c>
      <c r="I10" s="8">
        <f>IFERROR('DEUDA TOTAL'!AA17/'ING. LIBRE DISP.'!AA17,"")</f>
        <v>1.1632116952992342</v>
      </c>
      <c r="J10" s="8">
        <f>IFERROR('DEUDA TOTAL'!AB17/'ING. LIBRE DISP.'!AB17,"")</f>
        <v>1.0961681605569555</v>
      </c>
      <c r="K10" s="8">
        <f>IFERROR('DEUDA TOTAL'!AC17/'ING. LIBRE DISP.'!AC17,"")</f>
        <v>1.0701184930010053</v>
      </c>
      <c r="L10" s="8">
        <f>IFERROR('DEUDA TOTAL'!AD17/'ING. LIBRE DISP.'!AD17,"")</f>
        <v>1.0701184929761802</v>
      </c>
      <c r="M10" s="8">
        <f>IFERROR('DEUDA TOTAL'!AE17/'ING. LIBRE DISP.'!AE17,"")</f>
        <v>1.014213673979665</v>
      </c>
      <c r="N10" s="8">
        <f>IFERROR('DEUDA TOTAL'!AF17/'ING. LIBRE DISP.'!AF17,"")</f>
        <v>0.97910920340872798</v>
      </c>
      <c r="O10" s="8">
        <f>IFERROR('DEUDA TOTAL'!AG17/'ING. LIBRE DISP.'!AG17,"")</f>
        <v>0.91504215870833949</v>
      </c>
      <c r="P10" s="8">
        <f>IFERROR('DEUDA TOTAL'!AH17/'ING. LIBRE DISP.'!AH17,"")</f>
        <v>0.87783571263050575</v>
      </c>
      <c r="Q10" s="8">
        <f>IFERROR('DEUDA TOTAL'!AI17/'ING. LIBRE DISP.'!AI17,"")</f>
        <v>0.90684070134673644</v>
      </c>
      <c r="R10" s="8">
        <f>IFERROR('DEUDA TOTAL'!AJ17/'ING. LIBRE DISP.'!AJ17,"")</f>
        <v>0.89569923546216323</v>
      </c>
      <c r="S10" s="8">
        <f>IFERROR('DEUDA TOTAL'!AK17/'ING. LIBRE DISP.'!AK17,"")</f>
        <v>0.88442537845687275</v>
      </c>
      <c r="T10" s="8">
        <f>IFERROR('DEUDA TOTAL'!AF17/'ING. LIBRE DISP.'!AF17,"")</f>
        <v>0.97910920340872798</v>
      </c>
      <c r="U10" s="8">
        <f>IFERROR('DEUDA TOTAL'!AG17/'ING. LIBRE DISP.'!AG17,"")</f>
        <v>0.91504215870833949</v>
      </c>
      <c r="V10" s="8">
        <f>IFERROR('DEUDA TOTAL'!AH17/'ING. LIBRE DISP.'!AH17,"")</f>
        <v>0.87783571263050575</v>
      </c>
      <c r="W10" s="8">
        <f>IFERROR('DEUDA TOTAL'!AI17/'ING. LIBRE DISP.'!AI17,"")</f>
        <v>0.90684070134673644</v>
      </c>
      <c r="X10" s="8">
        <f>IFERROR('DEUDA TOTAL'!AJ17/'ING. LIBRE DISP.'!AJ17,"")</f>
        <v>0.89569923546216323</v>
      </c>
      <c r="Y10" s="8">
        <f>IFERROR('DEUDA TOTAL'!AK17/'ING. LIBRE DISP.'!AK17,"")</f>
        <v>0.88442537845687275</v>
      </c>
      <c r="Z10" s="8">
        <f>IFERROR('DEUDA TOTAL'!AL17/'ING. LIBRE DISP.'!AL17,"")</f>
        <v>0.88546142773954128</v>
      </c>
      <c r="AA10" s="8">
        <f>IFERROR('DEUDA TOTAL'!AM17/'ING. LIBRE DISP.'!AM17,"")</f>
        <v>0.90879143633494874</v>
      </c>
      <c r="AB10" s="8">
        <f>IFERROR('DEUDA TOTAL'!AN17/'ING. LIBRE DISP.'!AN17,"")</f>
        <v>0.90879143634107074</v>
      </c>
      <c r="AC10" s="8">
        <f>IFERROR('DEUDA TOTAL'!AO17/'ING. LIBRE DISP.'!AO17,"")</f>
        <v>0.88499618854351481</v>
      </c>
    </row>
    <row r="11" spans="1:29" x14ac:dyDescent="0.25">
      <c r="A11" s="1" t="s">
        <v>9</v>
      </c>
      <c r="B11" s="8">
        <f>IFERROR('DEUDA TOTAL'!B18/'ING. LIBRE DISP.'!B18,"")</f>
        <v>0.5782858369491215</v>
      </c>
      <c r="C11" s="8">
        <f>IFERROR('DEUDA TOTAL'!F18/'ING. LIBRE DISP.'!F18,"")</f>
        <v>0.52632511256885561</v>
      </c>
      <c r="D11" s="8">
        <f>IFERROR('DEUDA TOTAL'!K18/'ING. LIBRE DISP.'!K18,"")</f>
        <v>0.49330193667807593</v>
      </c>
      <c r="E11" s="8">
        <f>IFERROR('DEUDA TOTAL'!P18/'ING. LIBRE DISP.'!P18,"")</f>
        <v>0.48876858148052971</v>
      </c>
      <c r="F11" s="8">
        <f>IFERROR('DEUDA TOTAL'!T18/'ING. LIBRE DISP.'!T18,"")</f>
        <v>0.51014972722078411</v>
      </c>
      <c r="G11" s="8">
        <f>IFERROR('DEUDA TOTAL'!Y18/'ING. LIBRE DISP.'!Y18,"")</f>
        <v>0.53297680492480115</v>
      </c>
      <c r="H11" s="8">
        <f>IFERROR('DEUDA TOTAL'!Z18/'ING. LIBRE DISP.'!Z18,"")</f>
        <v>0.48866802733005621</v>
      </c>
      <c r="I11" s="8">
        <f>IFERROR('DEUDA TOTAL'!AA18/'ING. LIBRE DISP.'!AA18,"")</f>
        <v>0.47195196984996279</v>
      </c>
      <c r="J11" s="8">
        <f>IFERROR('DEUDA TOTAL'!AB18/'ING. LIBRE DISP.'!AB18,"")</f>
        <v>0.45532155119214496</v>
      </c>
      <c r="K11" s="8">
        <f>IFERROR('DEUDA TOTAL'!AC18/'ING. LIBRE DISP.'!AC18,"")</f>
        <v>0.49485850215280025</v>
      </c>
      <c r="L11" s="8">
        <f>IFERROR('DEUDA TOTAL'!AD18/'ING. LIBRE DISP.'!AD18,"")</f>
        <v>0.50464972610581615</v>
      </c>
      <c r="M11" s="8">
        <f>IFERROR('DEUDA TOTAL'!AE18/'ING. LIBRE DISP.'!AE18,"")</f>
        <v>0.4822278209508804</v>
      </c>
      <c r="N11" s="8">
        <f>IFERROR('DEUDA TOTAL'!AF18/'ING. LIBRE DISP.'!AF18,"")</f>
        <v>0.46027090898989936</v>
      </c>
      <c r="O11" s="8">
        <f>IFERROR('DEUDA TOTAL'!AG18/'ING. LIBRE DISP.'!AG18,"")</f>
        <v>0.43152171754143132</v>
      </c>
      <c r="P11" s="8">
        <f>IFERROR('DEUDA TOTAL'!AH18/'ING. LIBRE DISP.'!AH18,"")</f>
        <v>0.44828477083596618</v>
      </c>
      <c r="Q11" s="8">
        <f>IFERROR('DEUDA TOTAL'!AI18/'ING. LIBRE DISP.'!AI18,"")</f>
        <v>0.44256612839110743</v>
      </c>
      <c r="R11" s="8">
        <f>IFERROR('DEUDA TOTAL'!AJ18/'ING. LIBRE DISP.'!AJ18,"")</f>
        <v>0.42702073106564581</v>
      </c>
      <c r="S11" s="8">
        <f>IFERROR('DEUDA TOTAL'!AK18/'ING. LIBRE DISP.'!AK18,"")</f>
        <v>0.42329985984769025</v>
      </c>
      <c r="T11" s="8">
        <f>IFERROR('DEUDA TOTAL'!AF18/'ING. LIBRE DISP.'!AF18,"")</f>
        <v>0.46027090898989936</v>
      </c>
      <c r="U11" s="8">
        <f>IFERROR('DEUDA TOTAL'!AG18/'ING. LIBRE DISP.'!AG18,"")</f>
        <v>0.43152171754143132</v>
      </c>
      <c r="V11" s="8">
        <f>IFERROR('DEUDA TOTAL'!AH18/'ING. LIBRE DISP.'!AH18,"")</f>
        <v>0.44828477083596618</v>
      </c>
      <c r="W11" s="8">
        <f>IFERROR('DEUDA TOTAL'!AI18/'ING. LIBRE DISP.'!AI18,"")</f>
        <v>0.44256612839110743</v>
      </c>
      <c r="X11" s="8">
        <f>IFERROR('DEUDA TOTAL'!AJ18/'ING. LIBRE DISP.'!AJ18,"")</f>
        <v>0.42702073106564581</v>
      </c>
      <c r="Y11" s="8">
        <f>IFERROR('DEUDA TOTAL'!AK18/'ING. LIBRE DISP.'!AK18,"")</f>
        <v>0.42329985984769025</v>
      </c>
      <c r="Z11" s="8">
        <f>IFERROR('DEUDA TOTAL'!AL18/'ING. LIBRE DISP.'!AL18,"")</f>
        <v>0.41405936294676876</v>
      </c>
      <c r="AA11" s="8">
        <f>IFERROR('DEUDA TOTAL'!AM18/'ING. LIBRE DISP.'!AM18,"")</f>
        <v>0.45426141581596058</v>
      </c>
      <c r="AB11" s="8">
        <f>IFERROR('DEUDA TOTAL'!AN18/'ING. LIBRE DISP.'!AN18,"")</f>
        <v>0.45400356691751181</v>
      </c>
      <c r="AC11" s="8">
        <f>IFERROR('DEUDA TOTAL'!AO18/'ING. LIBRE DISP.'!AO18,"")</f>
        <v>0.43323817140467008</v>
      </c>
    </row>
    <row r="12" spans="1:29" x14ac:dyDescent="0.25">
      <c r="A12" s="1" t="s">
        <v>10</v>
      </c>
      <c r="B12" s="8">
        <f>IFERROR('DEUDA TOTAL'!B19/'ING. LIBRE DISP.'!B19,"")</f>
        <v>0.84160783037187537</v>
      </c>
      <c r="C12" s="8">
        <f>IFERROR('DEUDA TOTAL'!F19/'ING. LIBRE DISP.'!F19,"")</f>
        <v>0.84915568369028005</v>
      </c>
      <c r="D12" s="8">
        <f>IFERROR('DEUDA TOTAL'!K19/'ING. LIBRE DISP.'!K19,"")</f>
        <v>0.8542676825983222</v>
      </c>
      <c r="E12" s="8">
        <f>IFERROR('DEUDA TOTAL'!P19/'ING. LIBRE DISP.'!P19,"")</f>
        <v>0.86464812088726084</v>
      </c>
      <c r="F12" s="8">
        <f>IFERROR('DEUDA TOTAL'!T19/'ING. LIBRE DISP.'!T19,"")</f>
        <v>0.912106041423703</v>
      </c>
      <c r="G12" s="8" t="str">
        <f>IFERROR('DEUDA TOTAL'!Y19/'ING. LIBRE DISP.'!Y19,"")</f>
        <v/>
      </c>
      <c r="H12" s="8">
        <f>IFERROR('DEUDA TOTAL'!Z19/'ING. LIBRE DISP.'!Z19,"")</f>
        <v>0.77856141505913634</v>
      </c>
      <c r="I12" s="8" t="str">
        <f>IFERROR('DEUDA TOTAL'!AA19/'ING. LIBRE DISP.'!AA19,"")</f>
        <v/>
      </c>
      <c r="J12" s="8" t="str">
        <f>IFERROR('DEUDA TOTAL'!AB19/'ING. LIBRE DISP.'!AB19,"")</f>
        <v/>
      </c>
      <c r="K12" s="8">
        <f>IFERROR('DEUDA TOTAL'!AC19/'ING. LIBRE DISP.'!AC19,"")</f>
        <v>0.7765974407733558</v>
      </c>
      <c r="L12" s="8">
        <f>IFERROR('DEUDA TOTAL'!AD19/'ING. LIBRE DISP.'!AD19,"")</f>
        <v>0.77590242555800137</v>
      </c>
      <c r="M12" s="8">
        <f>IFERROR('DEUDA TOTAL'!AE19/'ING. LIBRE DISP.'!AE19,"")</f>
        <v>0.63733441787681377</v>
      </c>
      <c r="N12" s="8">
        <f>IFERROR('DEUDA TOTAL'!AF19/'ING. LIBRE DISP.'!AF19,"")</f>
        <v>0.5358974627231069</v>
      </c>
      <c r="O12" s="8">
        <f>IFERROR('DEUDA TOTAL'!AG19/'ING. LIBRE DISP.'!AG19,"")</f>
        <v>0.47876024087007563</v>
      </c>
      <c r="P12" s="8">
        <f>IFERROR('DEUDA TOTAL'!AH19/'ING. LIBRE DISP.'!AH19,"")</f>
        <v>0.53362847600058461</v>
      </c>
      <c r="Q12" s="8">
        <f>IFERROR('DEUDA TOTAL'!AI19/'ING. LIBRE DISP.'!AI19,"")</f>
        <v>0.5334320256864149</v>
      </c>
      <c r="R12" s="8">
        <f>IFERROR('DEUDA TOTAL'!AJ19/'ING. LIBRE DISP.'!AJ19,"")</f>
        <v>0.54676179093824306</v>
      </c>
      <c r="S12" s="8">
        <f>IFERROR('DEUDA TOTAL'!AK19/'ING. LIBRE DISP.'!AK19,"")</f>
        <v>0.56003468708618742</v>
      </c>
      <c r="T12" s="8">
        <f>IFERROR('DEUDA TOTAL'!AF19/'ING. LIBRE DISP.'!AF19,"")</f>
        <v>0.5358974627231069</v>
      </c>
      <c r="U12" s="8">
        <f>IFERROR('DEUDA TOTAL'!AG19/'ING. LIBRE DISP.'!AG19,"")</f>
        <v>0.47876024087007563</v>
      </c>
      <c r="V12" s="8">
        <f>IFERROR('DEUDA TOTAL'!AH19/'ING. LIBRE DISP.'!AH19,"")</f>
        <v>0.53362847600058461</v>
      </c>
      <c r="W12" s="8">
        <f>IFERROR('DEUDA TOTAL'!AI19/'ING. LIBRE DISP.'!AI19,"")</f>
        <v>0.5334320256864149</v>
      </c>
      <c r="X12" s="8">
        <f>IFERROR('DEUDA TOTAL'!AJ19/'ING. LIBRE DISP.'!AJ19,"")</f>
        <v>0.54676179093824306</v>
      </c>
      <c r="Y12" s="8">
        <f>IFERROR('DEUDA TOTAL'!AK19/'ING. LIBRE DISP.'!AK19,"")</f>
        <v>0.56003468708618742</v>
      </c>
      <c r="Z12" s="8">
        <f>IFERROR('DEUDA TOTAL'!AL19/'ING. LIBRE DISP.'!AL19,"")</f>
        <v>0.56443740451980118</v>
      </c>
      <c r="AA12" s="8">
        <f>IFERROR('DEUDA TOTAL'!AM19/'ING. LIBRE DISP.'!AM19,"")</f>
        <v>0.53928418768439668</v>
      </c>
      <c r="AB12" s="8">
        <f>IFERROR('DEUDA TOTAL'!AN19/'ING. LIBRE DISP.'!AN19,"")</f>
        <v>0.5228632575602784</v>
      </c>
      <c r="AC12" s="8">
        <f>IFERROR('DEUDA TOTAL'!AO19/'ING. LIBRE DISP.'!AO19,"")</f>
        <v>0.54592970375238536</v>
      </c>
    </row>
    <row r="13" spans="1:29" x14ac:dyDescent="0.25">
      <c r="A13" s="1" t="s">
        <v>11</v>
      </c>
      <c r="B13" s="8">
        <f>IFERROR('DEUDA TOTAL'!B20/'ING. LIBRE DISP.'!B20,"")</f>
        <v>0.31179909289433899</v>
      </c>
      <c r="C13" s="8">
        <f>IFERROR('DEUDA TOTAL'!F20/'ING. LIBRE DISP.'!F20,"")</f>
        <v>0.24196102314250914</v>
      </c>
      <c r="D13" s="8">
        <f>IFERROR('DEUDA TOTAL'!K20/'ING. LIBRE DISP.'!K20,"")</f>
        <v>0.24369152454941484</v>
      </c>
      <c r="E13" s="8">
        <f>IFERROR('DEUDA TOTAL'!P20/'ING. LIBRE DISP.'!P20,"")</f>
        <v>0.21046472997404758</v>
      </c>
      <c r="F13" s="8">
        <f>IFERROR('DEUDA TOTAL'!T20/'ING. LIBRE DISP.'!T20,"")</f>
        <v>0.24976505378832001</v>
      </c>
      <c r="G13" s="8">
        <f>IFERROR('DEUDA TOTAL'!Y20/'ING. LIBRE DISP.'!Y20,"")</f>
        <v>0.34777386580847119</v>
      </c>
      <c r="H13" s="8">
        <f>IFERROR('DEUDA TOTAL'!Z20/'ING. LIBRE DISP.'!Z20,"")</f>
        <v>0.31644748870517181</v>
      </c>
      <c r="I13" s="8">
        <f>IFERROR('DEUDA TOTAL'!AA20/'ING. LIBRE DISP.'!AA20,"")</f>
        <v>0.28986118818790918</v>
      </c>
      <c r="J13" s="8">
        <f>IFERROR('DEUDA TOTAL'!AB20/'ING. LIBRE DISP.'!AB20,"")</f>
        <v>0.27956954049008548</v>
      </c>
      <c r="K13" s="8">
        <f>IFERROR('DEUDA TOTAL'!AC20/'ING. LIBRE DISP.'!AC20,"")</f>
        <v>0.28441579906798109</v>
      </c>
      <c r="L13" s="8">
        <f>IFERROR('DEUDA TOTAL'!AD20/'ING. LIBRE DISP.'!AD20,"")</f>
        <v>0.28430247597346686</v>
      </c>
      <c r="M13" s="8">
        <f>IFERROR('DEUDA TOTAL'!AE20/'ING. LIBRE DISP.'!AE20,"")</f>
        <v>0.26815676321102105</v>
      </c>
      <c r="N13" s="8">
        <f>IFERROR('DEUDA TOTAL'!AF20/'ING. LIBRE DISP.'!AF20,"")</f>
        <v>0.2522523388106323</v>
      </c>
      <c r="O13" s="8">
        <f>IFERROR('DEUDA TOTAL'!AG20/'ING. LIBRE DISP.'!AG20,"")</f>
        <v>0.24575154931683676</v>
      </c>
      <c r="P13" s="8">
        <f>IFERROR('DEUDA TOTAL'!AH20/'ING. LIBRE DISP.'!AH20,"")</f>
        <v>0.24302441732379565</v>
      </c>
      <c r="Q13" s="8">
        <f>IFERROR('DEUDA TOTAL'!AI20/'ING. LIBRE DISP.'!AI20,"")</f>
        <v>0.24302441732379565</v>
      </c>
      <c r="R13" s="8">
        <f>IFERROR('DEUDA TOTAL'!AJ20/'ING. LIBRE DISP.'!AJ20,"")</f>
        <v>0.24742873021877199</v>
      </c>
      <c r="S13" s="8">
        <f>IFERROR('DEUDA TOTAL'!AK20/'ING. LIBRE DISP.'!AK20,"")</f>
        <v>0.25300161457545201</v>
      </c>
      <c r="T13" s="8">
        <f>IFERROR('DEUDA TOTAL'!AF20/'ING. LIBRE DISP.'!AF20,"")</f>
        <v>0.2522523388106323</v>
      </c>
      <c r="U13" s="8">
        <f>IFERROR('DEUDA TOTAL'!AG20/'ING. LIBRE DISP.'!AG20,"")</f>
        <v>0.24575154931683676</v>
      </c>
      <c r="V13" s="8">
        <f>IFERROR('DEUDA TOTAL'!AH20/'ING. LIBRE DISP.'!AH20,"")</f>
        <v>0.24302441732379565</v>
      </c>
      <c r="W13" s="8">
        <f>IFERROR('DEUDA TOTAL'!AI20/'ING. LIBRE DISP.'!AI20,"")</f>
        <v>0.24302441732379565</v>
      </c>
      <c r="X13" s="8">
        <f>IFERROR('DEUDA TOTAL'!AJ20/'ING. LIBRE DISP.'!AJ20,"")</f>
        <v>0.24742873021877199</v>
      </c>
      <c r="Y13" s="8">
        <f>IFERROR('DEUDA TOTAL'!AK20/'ING. LIBRE DISP.'!AK20,"")</f>
        <v>0.25300161457545201</v>
      </c>
      <c r="Z13" s="8">
        <f>IFERROR('DEUDA TOTAL'!AL20/'ING. LIBRE DISP.'!AL20,"")</f>
        <v>0.24206007331920265</v>
      </c>
      <c r="AA13" s="8">
        <f>IFERROR('DEUDA TOTAL'!AM20/'ING. LIBRE DISP.'!AM20,"")</f>
        <v>0.22812898112829266</v>
      </c>
      <c r="AB13" s="8">
        <f>IFERROR('DEUDA TOTAL'!AN20/'ING. LIBRE DISP.'!AN20,"")</f>
        <v>0.22812898112829261</v>
      </c>
      <c r="AC13" s="8">
        <f>IFERROR('DEUDA TOTAL'!AO20/'ING. LIBRE DISP.'!AO20,"")</f>
        <v>0.21914178563255166</v>
      </c>
    </row>
    <row r="14" spans="1:29" x14ac:dyDescent="0.25">
      <c r="A14" s="1" t="s">
        <v>12</v>
      </c>
      <c r="B14" s="8">
        <f>IFERROR('DEUDA TOTAL'!B21/'ING. LIBRE DISP.'!B21,"")</f>
        <v>0.3439140106982671</v>
      </c>
      <c r="C14" s="8">
        <f>IFERROR('DEUDA TOTAL'!F21/'ING. LIBRE DISP.'!F21,"")</f>
        <v>0.29415666979932553</v>
      </c>
      <c r="D14" s="8">
        <f>IFERROR('DEUDA TOTAL'!K21/'ING. LIBRE DISP.'!K21,"")</f>
        <v>0.30341681776971896</v>
      </c>
      <c r="E14" s="8">
        <f>IFERROR('DEUDA TOTAL'!P21/'ING. LIBRE DISP.'!P21,"")</f>
        <v>0.26886353663475304</v>
      </c>
      <c r="F14" s="8">
        <f>IFERROR('DEUDA TOTAL'!T21/'ING. LIBRE DISP.'!T21,"")</f>
        <v>0.2693013712261752</v>
      </c>
      <c r="G14" s="8">
        <f>IFERROR('DEUDA TOTAL'!Y21/'ING. LIBRE DISP.'!Y21,"")</f>
        <v>0.21016922157945434</v>
      </c>
      <c r="H14" s="8">
        <f>IFERROR('DEUDA TOTAL'!Z21/'ING. LIBRE DISP.'!Z21,"")</f>
        <v>0.17795716627748132</v>
      </c>
      <c r="I14" s="8">
        <f>IFERROR('DEUDA TOTAL'!AA21/'ING. LIBRE DISP.'!AA21,"")</f>
        <v>0.13191792016529422</v>
      </c>
      <c r="J14" s="8">
        <f>IFERROR('DEUDA TOTAL'!AB21/'ING. LIBRE DISP.'!AB21,"")</f>
        <v>8.6619476389921485E-2</v>
      </c>
      <c r="K14" s="8">
        <f>IFERROR('DEUDA TOTAL'!AC21/'ING. LIBRE DISP.'!AC21,"")</f>
        <v>0.18625206767700261</v>
      </c>
      <c r="L14" s="8">
        <f>IFERROR('DEUDA TOTAL'!AD21/'ING. LIBRE DISP.'!AD21,"")</f>
        <v>0.18675235065755741</v>
      </c>
      <c r="M14" s="8">
        <f>IFERROR('DEUDA TOTAL'!AE21/'ING. LIBRE DISP.'!AE21,"")</f>
        <v>0.14704120523064917</v>
      </c>
      <c r="N14" s="8">
        <f>IFERROR('DEUDA TOTAL'!AF21/'ING. LIBRE DISP.'!AF21,"")</f>
        <v>0.1039491664360648</v>
      </c>
      <c r="O14" s="8">
        <f>IFERROR('DEUDA TOTAL'!AG21/'ING. LIBRE DISP.'!AG21,"")</f>
        <v>6.6031331398539644E-2</v>
      </c>
      <c r="P14" s="8">
        <f>IFERROR('DEUDA TOTAL'!AH21/'ING. LIBRE DISP.'!AH21,"")</f>
        <v>0.22716168050280144</v>
      </c>
      <c r="Q14" s="8">
        <f>IFERROR('DEUDA TOTAL'!AI21/'ING. LIBRE DISP.'!AI21,"")</f>
        <v>0.22716168050280144</v>
      </c>
      <c r="R14" s="8">
        <f>IFERROR('DEUDA TOTAL'!AJ21/'ING. LIBRE DISP.'!AJ21,"")</f>
        <v>0.18703689029784873</v>
      </c>
      <c r="S14" s="8">
        <f>IFERROR('DEUDA TOTAL'!AK21/'ING. LIBRE DISP.'!AK21,"")</f>
        <v>0.12264632720620346</v>
      </c>
      <c r="T14" s="8">
        <f>IFERROR('DEUDA TOTAL'!AF21/'ING. LIBRE DISP.'!AF21,"")</f>
        <v>0.1039491664360648</v>
      </c>
      <c r="U14" s="8">
        <f>IFERROR('DEUDA TOTAL'!AG21/'ING. LIBRE DISP.'!AG21,"")</f>
        <v>6.6031331398539644E-2</v>
      </c>
      <c r="V14" s="8">
        <f>IFERROR('DEUDA TOTAL'!AH21/'ING. LIBRE DISP.'!AH21,"")</f>
        <v>0.22716168050280144</v>
      </c>
      <c r="W14" s="8">
        <f>IFERROR('DEUDA TOTAL'!AI21/'ING. LIBRE DISP.'!AI21,"")</f>
        <v>0.22716168050280144</v>
      </c>
      <c r="X14" s="8">
        <f>IFERROR('DEUDA TOTAL'!AJ21/'ING. LIBRE DISP.'!AJ21,"")</f>
        <v>0.18703689029784873</v>
      </c>
      <c r="Y14" s="8">
        <f>IFERROR('DEUDA TOTAL'!AK21/'ING. LIBRE DISP.'!AK21,"")</f>
        <v>0.12264632720620346</v>
      </c>
      <c r="Z14" s="8">
        <f>IFERROR('DEUDA TOTAL'!AL21/'ING. LIBRE DISP.'!AL21,"")</f>
        <v>6.1890583802809734E-2</v>
      </c>
      <c r="AA14" s="8">
        <f>IFERROR('DEUDA TOTAL'!AM21/'ING. LIBRE DISP.'!AM21,"")</f>
        <v>0.17162063799198526</v>
      </c>
      <c r="AB14" s="8">
        <f>IFERROR('DEUDA TOTAL'!AN21/'ING. LIBRE DISP.'!AN21,"")</f>
        <v>0.17162069311480024</v>
      </c>
      <c r="AC14" s="8">
        <f>IFERROR('DEUDA TOTAL'!AO21/'ING. LIBRE DISP.'!AO21,"")</f>
        <v>0.14254328879827891</v>
      </c>
    </row>
    <row r="15" spans="1:29" x14ac:dyDescent="0.25">
      <c r="A15" s="1" t="s">
        <v>13</v>
      </c>
      <c r="B15" s="8">
        <f>IFERROR('DEUDA TOTAL'!B22/'ING. LIBRE DISP.'!B22,"")</f>
        <v>0.48207609065111023</v>
      </c>
      <c r="C15" s="8">
        <f>IFERROR('DEUDA TOTAL'!F22/'ING. LIBRE DISP.'!F22,"")</f>
        <v>0.41235476654398501</v>
      </c>
      <c r="D15" s="8">
        <f>IFERROR('DEUDA TOTAL'!K22/'ING. LIBRE DISP.'!K22,"")</f>
        <v>0.33501935517907661</v>
      </c>
      <c r="E15" s="8">
        <f>IFERROR('DEUDA TOTAL'!P22/'ING. LIBRE DISP.'!P22,"")</f>
        <v>0.28244833395782443</v>
      </c>
      <c r="F15" s="8">
        <f>IFERROR('DEUDA TOTAL'!T22/'ING. LIBRE DISP.'!T22,"")</f>
        <v>0.27301650870227195</v>
      </c>
      <c r="G15" s="8">
        <f>IFERROR('DEUDA TOTAL'!Y22/'ING. LIBRE DISP.'!Y22,"")</f>
        <v>0.25441742714328314</v>
      </c>
      <c r="H15" s="8">
        <f>IFERROR('DEUDA TOTAL'!Z22/'ING. LIBRE DISP.'!Z22,"")</f>
        <v>0.22686869517476227</v>
      </c>
      <c r="I15" s="8">
        <f>IFERROR('DEUDA TOTAL'!AA22/'ING. LIBRE DISP.'!AA22,"")</f>
        <v>0.19818009288304247</v>
      </c>
      <c r="J15" s="8">
        <f>IFERROR('DEUDA TOTAL'!AB22/'ING. LIBRE DISP.'!AB22,"")</f>
        <v>0.18790261694573429</v>
      </c>
      <c r="K15" s="8">
        <f>IFERROR('DEUDA TOTAL'!AC22/'ING. LIBRE DISP.'!AC22,"")</f>
        <v>0.18001480669600894</v>
      </c>
      <c r="L15" s="8">
        <f>IFERROR('DEUDA TOTAL'!AD22/'ING. LIBRE DISP.'!AD22,"")</f>
        <v>0.18000240149163835</v>
      </c>
      <c r="M15" s="8">
        <f>IFERROR('DEUDA TOTAL'!AE22/'ING. LIBRE DISP.'!AE22,"")</f>
        <v>0.17254138234893387</v>
      </c>
      <c r="N15" s="8">
        <f>IFERROR('DEUDA TOTAL'!AF22/'ING. LIBRE DISP.'!AF22,"")</f>
        <v>0.16848681374690566</v>
      </c>
      <c r="O15" s="8">
        <f>IFERROR('DEUDA TOTAL'!AG22/'ING. LIBRE DISP.'!AG22,"")</f>
        <v>0.15250437177071879</v>
      </c>
      <c r="P15" s="8">
        <f>IFERROR('DEUDA TOTAL'!AH22/'ING. LIBRE DISP.'!AH22,"")</f>
        <v>0.14173319587472108</v>
      </c>
      <c r="Q15" s="8">
        <f>IFERROR('DEUDA TOTAL'!AI22/'ING. LIBRE DISP.'!AI22,"")</f>
        <v>0.14164396039676708</v>
      </c>
      <c r="R15" s="8">
        <f>IFERROR('DEUDA TOTAL'!AJ22/'ING. LIBRE DISP.'!AJ22,"")</f>
        <v>0.13191620534119988</v>
      </c>
      <c r="S15" s="8">
        <f>IFERROR('DEUDA TOTAL'!AK22/'ING. LIBRE DISP.'!AK22,"")</f>
        <v>0.12325108956504824</v>
      </c>
      <c r="T15" s="8">
        <f>IFERROR('DEUDA TOTAL'!AF22/'ING. LIBRE DISP.'!AF22,"")</f>
        <v>0.16848681374690566</v>
      </c>
      <c r="U15" s="8">
        <f>IFERROR('DEUDA TOTAL'!AG22/'ING. LIBRE DISP.'!AG22,"")</f>
        <v>0.15250437177071879</v>
      </c>
      <c r="V15" s="8">
        <f>IFERROR('DEUDA TOTAL'!AH22/'ING. LIBRE DISP.'!AH22,"")</f>
        <v>0.14173319587472108</v>
      </c>
      <c r="W15" s="8">
        <f>IFERROR('DEUDA TOTAL'!AI22/'ING. LIBRE DISP.'!AI22,"")</f>
        <v>0.14164396039676708</v>
      </c>
      <c r="X15" s="8">
        <f>IFERROR('DEUDA TOTAL'!AJ22/'ING. LIBRE DISP.'!AJ22,"")</f>
        <v>0.13191620534119988</v>
      </c>
      <c r="Y15" s="8">
        <f>IFERROR('DEUDA TOTAL'!AK22/'ING. LIBRE DISP.'!AK22,"")</f>
        <v>0.12325108956504824</v>
      </c>
      <c r="Z15" s="8">
        <f>IFERROR('DEUDA TOTAL'!AL22/'ING. LIBRE DISP.'!AL22,"")</f>
        <v>0.11984706711291337</v>
      </c>
      <c r="AA15" s="8">
        <f>IFERROR('DEUDA TOTAL'!AM22/'ING. LIBRE DISP.'!AM22,"")</f>
        <v>0.11576621961794872</v>
      </c>
      <c r="AB15" s="8">
        <f>IFERROR('DEUDA TOTAL'!AN22/'ING. LIBRE DISP.'!AN22,"")</f>
        <v>0.11577138741208255</v>
      </c>
      <c r="AC15" s="8">
        <f>IFERROR('DEUDA TOTAL'!AO22/'ING. LIBRE DISP.'!AO22,"")</f>
        <v>0.11149524081419122</v>
      </c>
    </row>
    <row r="16" spans="1:29" x14ac:dyDescent="0.25">
      <c r="A16" s="1" t="s">
        <v>14</v>
      </c>
      <c r="B16" s="8">
        <f>IFERROR('DEUDA TOTAL'!B23/'ING. LIBRE DISP.'!B23,"")</f>
        <v>0.51527106583212301</v>
      </c>
      <c r="C16" s="8">
        <f>IFERROR('DEUDA TOTAL'!F23/'ING. LIBRE DISP.'!F23,"")</f>
        <v>0.46177966272034732</v>
      </c>
      <c r="D16" s="8">
        <f>IFERROR('DEUDA TOTAL'!K23/'ING. LIBRE DISP.'!K23,"")</f>
        <v>0.45324783963117593</v>
      </c>
      <c r="E16" s="8">
        <f>IFERROR('DEUDA TOTAL'!P23/'ING. LIBRE DISP.'!P23,"")</f>
        <v>0.3773910026495268</v>
      </c>
      <c r="F16" s="8">
        <f>IFERROR('DEUDA TOTAL'!T23/'ING. LIBRE DISP.'!T23,"")</f>
        <v>0.50312260208761117</v>
      </c>
      <c r="G16" s="8">
        <f>IFERROR('DEUDA TOTAL'!Y23/'ING. LIBRE DISP.'!Y23,"")</f>
        <v>0.47506330035251421</v>
      </c>
      <c r="H16" s="8">
        <f>IFERROR('DEUDA TOTAL'!Z23/'ING. LIBRE DISP.'!Z23,"")</f>
        <v>0.443930730569642</v>
      </c>
      <c r="I16" s="8">
        <f>IFERROR('DEUDA TOTAL'!AA23/'ING. LIBRE DISP.'!AA23,"")</f>
        <v>0.41501962650614577</v>
      </c>
      <c r="J16" s="8">
        <f>IFERROR('DEUDA TOTAL'!AB23/'ING. LIBRE DISP.'!AB23,"")</f>
        <v>0.4024462502793561</v>
      </c>
      <c r="K16" s="8">
        <f>IFERROR('DEUDA TOTAL'!AC23/'ING. LIBRE DISP.'!AC23,"")</f>
        <v>0.38275826208375135</v>
      </c>
      <c r="L16" s="8">
        <f>IFERROR('DEUDA TOTAL'!AD23/'ING. LIBRE DISP.'!AD23,"")</f>
        <v>0.38266308339711097</v>
      </c>
      <c r="M16" s="8">
        <f>IFERROR('DEUDA TOTAL'!AE23/'ING. LIBRE DISP.'!AE23,"")</f>
        <v>0.38608594512872185</v>
      </c>
      <c r="N16" s="8">
        <f>IFERROR('DEUDA TOTAL'!AF23/'ING. LIBRE DISP.'!AF23,"")</f>
        <v>0.36383753641153166</v>
      </c>
      <c r="O16" s="8">
        <f>IFERROR('DEUDA TOTAL'!AG23/'ING. LIBRE DISP.'!AG23,"")</f>
        <v>0.33845003984717692</v>
      </c>
      <c r="P16" s="8">
        <f>IFERROR('DEUDA TOTAL'!AH23/'ING. LIBRE DISP.'!AH23,"")</f>
        <v>0.32783422069906143</v>
      </c>
      <c r="Q16" s="8">
        <f>IFERROR('DEUDA TOTAL'!AI23/'ING. LIBRE DISP.'!AI23,"")</f>
        <v>0.32779082978562796</v>
      </c>
      <c r="R16" s="8">
        <f>IFERROR('DEUDA TOTAL'!AJ23/'ING. LIBRE DISP.'!AJ23,"")</f>
        <v>0.31741879236132969</v>
      </c>
      <c r="S16" s="8">
        <f>IFERROR('DEUDA TOTAL'!AK23/'ING. LIBRE DISP.'!AK23,"")</f>
        <v>0.30657167063260155</v>
      </c>
      <c r="T16" s="8">
        <f>IFERROR('DEUDA TOTAL'!AF23/'ING. LIBRE DISP.'!AF23,"")</f>
        <v>0.36383753641153166</v>
      </c>
      <c r="U16" s="8">
        <f>IFERROR('DEUDA TOTAL'!AG23/'ING. LIBRE DISP.'!AG23,"")</f>
        <v>0.33845003984717692</v>
      </c>
      <c r="V16" s="8">
        <f>IFERROR('DEUDA TOTAL'!AH23/'ING. LIBRE DISP.'!AH23,"")</f>
        <v>0.32783422069906143</v>
      </c>
      <c r="W16" s="8">
        <f>IFERROR('DEUDA TOTAL'!AI23/'ING. LIBRE DISP.'!AI23,"")</f>
        <v>0.32779082978562796</v>
      </c>
      <c r="X16" s="8">
        <f>IFERROR('DEUDA TOTAL'!AJ23/'ING. LIBRE DISP.'!AJ23,"")</f>
        <v>0.31741879236132969</v>
      </c>
      <c r="Y16" s="8">
        <f>IFERROR('DEUDA TOTAL'!AK23/'ING. LIBRE DISP.'!AK23,"")</f>
        <v>0.30657167063260155</v>
      </c>
      <c r="Z16" s="8">
        <f>IFERROR('DEUDA TOTAL'!AL23/'ING. LIBRE DISP.'!AL23,"")</f>
        <v>0.31367533418981147</v>
      </c>
      <c r="AA16" s="8">
        <f>IFERROR('DEUDA TOTAL'!AM23/'ING. LIBRE DISP.'!AM23,"")</f>
        <v>0.30781915445023744</v>
      </c>
      <c r="AB16" s="8">
        <f>IFERROR('DEUDA TOTAL'!AN23/'ING. LIBRE DISP.'!AN23,"")</f>
        <v>0.30775301895028251</v>
      </c>
      <c r="AC16" s="8">
        <f>IFERROR('DEUDA TOTAL'!AO23/'ING. LIBRE DISP.'!AO23,"")</f>
        <v>0.30020299800429862</v>
      </c>
    </row>
    <row r="17" spans="1:29" x14ac:dyDescent="0.25">
      <c r="A17" s="1" t="s">
        <v>15</v>
      </c>
      <c r="B17" s="8">
        <f>IFERROR('DEUDA TOTAL'!B24/'ING. LIBRE DISP.'!B24,"")</f>
        <v>0.52423771955232235</v>
      </c>
      <c r="C17" s="8">
        <f>IFERROR('DEUDA TOTAL'!F24/'ING. LIBRE DISP.'!F24,"")</f>
        <v>0.49767640237780009</v>
      </c>
      <c r="D17" s="8">
        <f>IFERROR('DEUDA TOTAL'!K24/'ING. LIBRE DISP.'!K24,"")</f>
        <v>0.45805864541332625</v>
      </c>
      <c r="E17" s="8">
        <f>IFERROR('DEUDA TOTAL'!P24/'ING. LIBRE DISP.'!P24,"")</f>
        <v>0.41717879252637774</v>
      </c>
      <c r="F17" s="8">
        <f>IFERROR('DEUDA TOTAL'!T24/'ING. LIBRE DISP.'!T24,"")</f>
        <v>0.44350979399926888</v>
      </c>
      <c r="G17" s="8">
        <f>IFERROR('DEUDA TOTAL'!Y24/'ING. LIBRE DISP.'!Y24,"")</f>
        <v>0.40391987335341656</v>
      </c>
      <c r="H17" s="8">
        <f>IFERROR('DEUDA TOTAL'!Z24/'ING. LIBRE DISP.'!Z24,"")</f>
        <v>0.38968924772425817</v>
      </c>
      <c r="I17" s="8">
        <f>IFERROR('DEUDA TOTAL'!AA24/'ING. LIBRE DISP.'!AA24,"")</f>
        <v>0.38606628694546846</v>
      </c>
      <c r="J17" s="8">
        <f>IFERROR('DEUDA TOTAL'!AB24/'ING. LIBRE DISP.'!AB24,"")</f>
        <v>0.36102924799741992</v>
      </c>
      <c r="K17" s="8">
        <f>IFERROR('DEUDA TOTAL'!AC24/'ING. LIBRE DISP.'!AC24,"")</f>
        <v>0.3636224808586816</v>
      </c>
      <c r="L17" s="8">
        <f>IFERROR('DEUDA TOTAL'!AD24/'ING. LIBRE DISP.'!AD24,"")</f>
        <v>0.359474230300174</v>
      </c>
      <c r="M17" s="8">
        <f>IFERROR('DEUDA TOTAL'!AE24/'ING. LIBRE DISP.'!AE24,"")</f>
        <v>0.38795981096698168</v>
      </c>
      <c r="N17" s="8">
        <f>IFERROR('DEUDA TOTAL'!AF24/'ING. LIBRE DISP.'!AF24,"")</f>
        <v>0.35176988441796353</v>
      </c>
      <c r="O17" s="8">
        <f>IFERROR('DEUDA TOTAL'!AG24/'ING. LIBRE DISP.'!AG24,"")</f>
        <v>0.34515788180094453</v>
      </c>
      <c r="P17" s="8">
        <f>IFERROR('DEUDA TOTAL'!AH24/'ING. LIBRE DISP.'!AH24,"")</f>
        <v>0.35121893916670477</v>
      </c>
      <c r="Q17" s="8">
        <f>IFERROR('DEUDA TOTAL'!AI24/'ING. LIBRE DISP.'!AI24,"")</f>
        <v>0.33619806166479738</v>
      </c>
      <c r="R17" s="8">
        <f>IFERROR('DEUDA TOTAL'!AJ24/'ING. LIBRE DISP.'!AJ24,"")</f>
        <v>0.35004314898559835</v>
      </c>
      <c r="S17" s="8">
        <f>IFERROR('DEUDA TOTAL'!AK24/'ING. LIBRE DISP.'!AK24,"")</f>
        <v>0.33623672688140277</v>
      </c>
      <c r="T17" s="8">
        <f>IFERROR('DEUDA TOTAL'!AF24/'ING. LIBRE DISP.'!AF24,"")</f>
        <v>0.35176988441796353</v>
      </c>
      <c r="U17" s="8">
        <f>IFERROR('DEUDA TOTAL'!AG24/'ING. LIBRE DISP.'!AG24,"")</f>
        <v>0.34515788180094453</v>
      </c>
      <c r="V17" s="8">
        <f>IFERROR('DEUDA TOTAL'!AH24/'ING. LIBRE DISP.'!AH24,"")</f>
        <v>0.35121893916670477</v>
      </c>
      <c r="W17" s="8">
        <f>IFERROR('DEUDA TOTAL'!AI24/'ING. LIBRE DISP.'!AI24,"")</f>
        <v>0.33619806166479738</v>
      </c>
      <c r="X17" s="8">
        <f>IFERROR('DEUDA TOTAL'!AJ24/'ING. LIBRE DISP.'!AJ24,"")</f>
        <v>0.35004314898559835</v>
      </c>
      <c r="Y17" s="8">
        <f>IFERROR('DEUDA TOTAL'!AK24/'ING. LIBRE DISP.'!AK24,"")</f>
        <v>0.33623672688140277</v>
      </c>
      <c r="Z17" s="8">
        <f>IFERROR('DEUDA TOTAL'!AL24/'ING. LIBRE DISP.'!AL24,"")</f>
        <v>0.34853731471926575</v>
      </c>
      <c r="AA17" s="8">
        <f>IFERROR('DEUDA TOTAL'!AM24/'ING. LIBRE DISP.'!AM24,"")</f>
        <v>0.33667074411667958</v>
      </c>
      <c r="AB17" s="8">
        <f>IFERROR('DEUDA TOTAL'!AN24/'ING. LIBRE DISP.'!AN24,"")</f>
        <v>0.33632829044958612</v>
      </c>
      <c r="AC17" s="8">
        <f>IFERROR('DEUDA TOTAL'!AO24/'ING. LIBRE DISP.'!AO24,"")</f>
        <v>0.32105076214356382</v>
      </c>
    </row>
    <row r="18" spans="1:29" x14ac:dyDescent="0.25">
      <c r="A18" s="1" t="s">
        <v>16</v>
      </c>
      <c r="B18" s="8">
        <f>IFERROR('DEUDA TOTAL'!B25/'ING. LIBRE DISP.'!B25,"")</f>
        <v>1.1086105471393617</v>
      </c>
      <c r="C18" s="8">
        <f>IFERROR('DEUDA TOTAL'!F25/'ING. LIBRE DISP.'!F25,"")</f>
        <v>1.0296054235965468</v>
      </c>
      <c r="D18" s="8">
        <f>IFERROR('DEUDA TOTAL'!K25/'ING. LIBRE DISP.'!K25,"")</f>
        <v>0.7421748886162588</v>
      </c>
      <c r="E18" s="8">
        <f>IFERROR('DEUDA TOTAL'!P25/'ING. LIBRE DISP.'!P25,"")</f>
        <v>0.60984416276851883</v>
      </c>
      <c r="F18" s="8">
        <f>IFERROR('DEUDA TOTAL'!T25/'ING. LIBRE DISP.'!T25,"")</f>
        <v>0.71733708253175987</v>
      </c>
      <c r="G18" s="8">
        <f>IFERROR('DEUDA TOTAL'!Y25/'ING. LIBRE DISP.'!Y25,"")</f>
        <v>0.72617086675607545</v>
      </c>
      <c r="H18" s="8">
        <f>IFERROR('DEUDA TOTAL'!Z25/'ING. LIBRE DISP.'!Z25,"")</f>
        <v>0.59804994927402499</v>
      </c>
      <c r="I18" s="8">
        <f>IFERROR('DEUDA TOTAL'!AA25/'ING. LIBRE DISP.'!AA25,"")</f>
        <v>0.553902181871472</v>
      </c>
      <c r="J18" s="8">
        <f>IFERROR('DEUDA TOTAL'!AB25/'ING. LIBRE DISP.'!AB25,"")</f>
        <v>0.50289675905919773</v>
      </c>
      <c r="K18" s="8">
        <f>IFERROR('DEUDA TOTAL'!AC25/'ING. LIBRE DISP.'!AC25,"")</f>
        <v>0.50658196058687865</v>
      </c>
      <c r="L18" s="8">
        <f>IFERROR('DEUDA TOTAL'!AD25/'ING. LIBRE DISP.'!AD25,"")</f>
        <v>0.50855084755886992</v>
      </c>
      <c r="M18" s="8">
        <f>IFERROR('DEUDA TOTAL'!AE25/'ING. LIBRE DISP.'!AE25,"")</f>
        <v>0.62465969580345404</v>
      </c>
      <c r="N18" s="8">
        <f>IFERROR('DEUDA TOTAL'!AF25/'ING. LIBRE DISP.'!AF25,"")</f>
        <v>0.59549426145097029</v>
      </c>
      <c r="O18" s="8">
        <f>IFERROR('DEUDA TOTAL'!AG25/'ING. LIBRE DISP.'!AG25,"")</f>
        <v>0.56290101931848813</v>
      </c>
      <c r="P18" s="8">
        <f>IFERROR('DEUDA TOTAL'!AH25/'ING. LIBRE DISP.'!AH25,"")</f>
        <v>0.51191992933581876</v>
      </c>
      <c r="Q18" s="8">
        <f>IFERROR('DEUDA TOTAL'!AI25/'ING. LIBRE DISP.'!AI25,"")</f>
        <v>0.5119199293353317</v>
      </c>
      <c r="R18" s="8">
        <f>IFERROR('DEUDA TOTAL'!AJ25/'ING. LIBRE DISP.'!AJ25,"")</f>
        <v>0.51669819938062167</v>
      </c>
      <c r="S18" s="8">
        <f>IFERROR('DEUDA TOTAL'!AK25/'ING. LIBRE DISP.'!AK25,"")</f>
        <v>0.48209169160364024</v>
      </c>
      <c r="T18" s="8">
        <f>IFERROR('DEUDA TOTAL'!AF25/'ING. LIBRE DISP.'!AF25,"")</f>
        <v>0.59549426145097029</v>
      </c>
      <c r="U18" s="8">
        <f>IFERROR('DEUDA TOTAL'!AG25/'ING. LIBRE DISP.'!AG25,"")</f>
        <v>0.56290101931848813</v>
      </c>
      <c r="V18" s="8">
        <f>IFERROR('DEUDA TOTAL'!AH25/'ING. LIBRE DISP.'!AH25,"")</f>
        <v>0.51191992933581876</v>
      </c>
      <c r="W18" s="8">
        <f>IFERROR('DEUDA TOTAL'!AI25/'ING. LIBRE DISP.'!AI25,"")</f>
        <v>0.5119199293353317</v>
      </c>
      <c r="X18" s="8">
        <f>IFERROR('DEUDA TOTAL'!AJ25/'ING. LIBRE DISP.'!AJ25,"")</f>
        <v>0.51669819938062167</v>
      </c>
      <c r="Y18" s="8">
        <f>IFERROR('DEUDA TOTAL'!AK25/'ING. LIBRE DISP.'!AK25,"")</f>
        <v>0.48209169160364024</v>
      </c>
      <c r="Z18" s="8">
        <f>IFERROR('DEUDA TOTAL'!AL25/'ING. LIBRE DISP.'!AL25,"")</f>
        <v>0.47488188763410438</v>
      </c>
      <c r="AA18" s="8">
        <f>IFERROR('DEUDA TOTAL'!AM25/'ING. LIBRE DISP.'!AM25,"")</f>
        <v>0.52942366304722721</v>
      </c>
      <c r="AB18" s="8">
        <f>IFERROR('DEUDA TOTAL'!AN25/'ING. LIBRE DISP.'!AN25,"")</f>
        <v>0.52942366304722721</v>
      </c>
      <c r="AC18" s="8">
        <f>IFERROR('DEUDA TOTAL'!AO25/'ING. LIBRE DISP.'!AO25,"")</f>
        <v>0.52524075075390075</v>
      </c>
    </row>
    <row r="19" spans="1:29" x14ac:dyDescent="0.25">
      <c r="A19" s="1" t="s">
        <v>17</v>
      </c>
      <c r="B19" s="8">
        <f>IFERROR('DEUDA TOTAL'!B26/'ING. LIBRE DISP.'!B26,"")</f>
        <v>0.63783157650874545</v>
      </c>
      <c r="C19" s="8">
        <f>IFERROR('DEUDA TOTAL'!F26/'ING. LIBRE DISP.'!F26,"")</f>
        <v>0.55820550535826852</v>
      </c>
      <c r="D19" s="8">
        <f>IFERROR('DEUDA TOTAL'!K26/'ING. LIBRE DISP.'!K26,"")</f>
        <v>0.61542122798667298</v>
      </c>
      <c r="E19" s="8">
        <f>IFERROR('DEUDA TOTAL'!P26/'ING. LIBRE DISP.'!P26,"")</f>
        <v>0.6321347516935083</v>
      </c>
      <c r="F19" s="8">
        <f>IFERROR('DEUDA TOTAL'!T26/'ING. LIBRE DISP.'!T26,"")</f>
        <v>0.6066951127615553</v>
      </c>
      <c r="G19" s="8">
        <f>IFERROR('DEUDA TOTAL'!Y26/'ING. LIBRE DISP.'!Y26,"")</f>
        <v>0.58047146050199949</v>
      </c>
      <c r="H19" s="8">
        <f>IFERROR('DEUDA TOTAL'!Z26/'ING. LIBRE DISP.'!Z26,"")</f>
        <v>0.56732463756879026</v>
      </c>
      <c r="I19" s="8">
        <f>IFERROR('DEUDA TOTAL'!AA26/'ING. LIBRE DISP.'!AA26,"")</f>
        <v>0.54250616255203177</v>
      </c>
      <c r="J19" s="8">
        <f>IFERROR('DEUDA TOTAL'!AB26/'ING. LIBRE DISP.'!AB26,"")</f>
        <v>0.5063691962470882</v>
      </c>
      <c r="K19" s="8">
        <f>IFERROR('DEUDA TOTAL'!AC26/'ING. LIBRE DISP.'!AC26,"")</f>
        <v>0.4875779282201691</v>
      </c>
      <c r="L19" s="8">
        <f>IFERROR('DEUDA TOTAL'!AD26/'ING. LIBRE DISP.'!AD26,"")</f>
        <v>0.48756222132230786</v>
      </c>
      <c r="M19" s="8">
        <f>IFERROR('DEUDA TOTAL'!AE26/'ING. LIBRE DISP.'!AE26,"")</f>
        <v>0.47573556261752448</v>
      </c>
      <c r="N19" s="8">
        <f>IFERROR('DEUDA TOTAL'!AF26/'ING. LIBRE DISP.'!AF26,"")</f>
        <v>0.46521475111040028</v>
      </c>
      <c r="O19" s="8">
        <f>IFERROR('DEUDA TOTAL'!AG26/'ING. LIBRE DISP.'!AG26,"")</f>
        <v>0.44407514314860125</v>
      </c>
      <c r="P19" s="8">
        <f>IFERROR('DEUDA TOTAL'!AH26/'ING. LIBRE DISP.'!AH26,"")</f>
        <v>0.44179340723078786</v>
      </c>
      <c r="Q19" s="8">
        <f>IFERROR('DEUDA TOTAL'!AI26/'ING. LIBRE DISP.'!AI26,"")</f>
        <v>0.44227032109653575</v>
      </c>
      <c r="R19" s="8">
        <f>IFERROR('DEUDA TOTAL'!AJ26/'ING. LIBRE DISP.'!AJ26,"")</f>
        <v>0.42073518438648949</v>
      </c>
      <c r="S19" s="8">
        <f>IFERROR('DEUDA TOTAL'!AK26/'ING. LIBRE DISP.'!AK26,"")</f>
        <v>0.41127767840992191</v>
      </c>
      <c r="T19" s="8">
        <f>IFERROR('DEUDA TOTAL'!AF26/'ING. LIBRE DISP.'!AF26,"")</f>
        <v>0.46521475111040028</v>
      </c>
      <c r="U19" s="8">
        <f>IFERROR('DEUDA TOTAL'!AG26/'ING. LIBRE DISP.'!AG26,"")</f>
        <v>0.44407514314860125</v>
      </c>
      <c r="V19" s="8">
        <f>IFERROR('DEUDA TOTAL'!AH26/'ING. LIBRE DISP.'!AH26,"")</f>
        <v>0.44179340723078786</v>
      </c>
      <c r="W19" s="8">
        <f>IFERROR('DEUDA TOTAL'!AI26/'ING. LIBRE DISP.'!AI26,"")</f>
        <v>0.44227032109653575</v>
      </c>
      <c r="X19" s="8">
        <f>IFERROR('DEUDA TOTAL'!AJ26/'ING. LIBRE DISP.'!AJ26,"")</f>
        <v>0.42073518438648949</v>
      </c>
      <c r="Y19" s="8">
        <f>IFERROR('DEUDA TOTAL'!AK26/'ING. LIBRE DISP.'!AK26,"")</f>
        <v>0.41127767840992191</v>
      </c>
      <c r="Z19" s="8">
        <f>IFERROR('DEUDA TOTAL'!AL26/'ING. LIBRE DISP.'!AL26,"")</f>
        <v>0.40661288428240411</v>
      </c>
      <c r="AA19" s="8">
        <f>IFERROR('DEUDA TOTAL'!AM26/'ING. LIBRE DISP.'!AM26,"")</f>
        <v>0.39975355593915335</v>
      </c>
      <c r="AB19" s="8">
        <f>IFERROR('DEUDA TOTAL'!AN26/'ING. LIBRE DISP.'!AN26,"")</f>
        <v>0.39975355593915335</v>
      </c>
      <c r="AC19" s="8">
        <f>IFERROR('DEUDA TOTAL'!AO26/'ING. LIBRE DISP.'!AO26,"")</f>
        <v>0.39059068707337186</v>
      </c>
    </row>
    <row r="20" spans="1:29" x14ac:dyDescent="0.25">
      <c r="A20" s="1" t="s">
        <v>18</v>
      </c>
      <c r="B20" s="8">
        <f>IFERROR('DEUDA TOTAL'!B27/'ING. LIBRE DISP.'!B27,"")</f>
        <v>0.86195386447690092</v>
      </c>
      <c r="C20" s="8">
        <f>IFERROR('DEUDA TOTAL'!F27/'ING. LIBRE DISP.'!F27,"")</f>
        <v>0.77618324824065132</v>
      </c>
      <c r="D20" s="8">
        <f>IFERROR('DEUDA TOTAL'!K27/'ING. LIBRE DISP.'!K27,"")</f>
        <v>0.79777837619496439</v>
      </c>
      <c r="E20" s="8">
        <f>IFERROR('DEUDA TOTAL'!P27/'ING. LIBRE DISP.'!P27,"")</f>
        <v>0.78338701040972869</v>
      </c>
      <c r="F20" s="8">
        <f>IFERROR('DEUDA TOTAL'!T27/'ING. LIBRE DISP.'!T27,"")</f>
        <v>0.86263680803652509</v>
      </c>
      <c r="G20" s="8">
        <f>IFERROR('DEUDA TOTAL'!Y27/'ING. LIBRE DISP.'!Y27,"")</f>
        <v>0.76712989740379223</v>
      </c>
      <c r="H20" s="8">
        <f>IFERROR('DEUDA TOTAL'!Z27/'ING. LIBRE DISP.'!Z27,"")</f>
        <v>0.6786079542547554</v>
      </c>
      <c r="I20" s="8">
        <f>IFERROR('DEUDA TOTAL'!AA27/'ING. LIBRE DISP.'!AA27,"")</f>
        <v>0.62342968593528747</v>
      </c>
      <c r="J20" s="8">
        <f>IFERROR('DEUDA TOTAL'!AB27/'ING. LIBRE DISP.'!AB27,"")</f>
        <v>0.5967981298792826</v>
      </c>
      <c r="K20" s="8">
        <f>IFERROR('DEUDA TOTAL'!AC27/'ING. LIBRE DISP.'!AC27,"")</f>
        <v>0.62165307322856311</v>
      </c>
      <c r="L20" s="8">
        <f>IFERROR('DEUDA TOTAL'!AD27/'ING. LIBRE DISP.'!AD27,"")</f>
        <v>0.63975544663495898</v>
      </c>
      <c r="M20" s="8">
        <f>IFERROR('DEUDA TOTAL'!AE27/'ING. LIBRE DISP.'!AE27,"")</f>
        <v>0.55519264793086809</v>
      </c>
      <c r="N20" s="8">
        <f>IFERROR('DEUDA TOTAL'!AF27/'ING. LIBRE DISP.'!AF27,"")</f>
        <v>0.53298952528199628</v>
      </c>
      <c r="O20" s="8">
        <f>IFERROR('DEUDA TOTAL'!AG27/'ING. LIBRE DISP.'!AG27,"")</f>
        <v>0.54808455048373805</v>
      </c>
      <c r="P20" s="8">
        <f>IFERROR('DEUDA TOTAL'!AH27/'ING. LIBRE DISP.'!AH27,"")</f>
        <v>0.52943818227836792</v>
      </c>
      <c r="Q20" s="8">
        <f>IFERROR('DEUDA TOTAL'!AI27/'ING. LIBRE DISP.'!AI27,"")</f>
        <v>0.53096345597218841</v>
      </c>
      <c r="R20" s="8">
        <f>IFERROR('DEUDA TOTAL'!AJ27/'ING. LIBRE DISP.'!AJ27,"")</f>
        <v>0.52450334784641572</v>
      </c>
      <c r="S20" s="8">
        <f>IFERROR('DEUDA TOTAL'!AK27/'ING. LIBRE DISP.'!AK27,"")</f>
        <v>0.50678724034226286</v>
      </c>
      <c r="T20" s="8">
        <f>IFERROR('DEUDA TOTAL'!AF27/'ING. LIBRE DISP.'!AF27,"")</f>
        <v>0.53298952528199628</v>
      </c>
      <c r="U20" s="8">
        <f>IFERROR('DEUDA TOTAL'!AG27/'ING. LIBRE DISP.'!AG27,"")</f>
        <v>0.54808455048373805</v>
      </c>
      <c r="V20" s="8">
        <f>IFERROR('DEUDA TOTAL'!AH27/'ING. LIBRE DISP.'!AH27,"")</f>
        <v>0.52943818227836792</v>
      </c>
      <c r="W20" s="8">
        <f>IFERROR('DEUDA TOTAL'!AI27/'ING. LIBRE DISP.'!AI27,"")</f>
        <v>0.53096345597218841</v>
      </c>
      <c r="X20" s="8">
        <f>IFERROR('DEUDA TOTAL'!AJ27/'ING. LIBRE DISP.'!AJ27,"")</f>
        <v>0.52450334784641572</v>
      </c>
      <c r="Y20" s="8">
        <f>IFERROR('DEUDA TOTAL'!AK27/'ING. LIBRE DISP.'!AK27,"")</f>
        <v>0.50678724034226286</v>
      </c>
      <c r="Z20" s="8">
        <f>IFERROR('DEUDA TOTAL'!AL27/'ING. LIBRE DISP.'!AL27,"")</f>
        <v>0.53702374189962265</v>
      </c>
      <c r="AA20" s="8">
        <f>IFERROR('DEUDA TOTAL'!AM27/'ING. LIBRE DISP.'!AM27,"")</f>
        <v>0.54221324863109677</v>
      </c>
      <c r="AB20" s="8">
        <f>IFERROR('DEUDA TOTAL'!AN27/'ING. LIBRE DISP.'!AN27,"")</f>
        <v>0.54407321295166422</v>
      </c>
      <c r="AC20" s="8">
        <f>IFERROR('DEUDA TOTAL'!AO27/'ING. LIBRE DISP.'!AO27,"")</f>
        <v>0.52911638688582918</v>
      </c>
    </row>
    <row r="21" spans="1:29" x14ac:dyDescent="0.25">
      <c r="A21" s="1" t="s">
        <v>19</v>
      </c>
      <c r="B21" s="8">
        <f>IFERROR('DEUDA TOTAL'!B28/'ING. LIBRE DISP.'!B28,"")</f>
        <v>1.1729512172738834</v>
      </c>
      <c r="C21" s="8">
        <f>IFERROR('DEUDA TOTAL'!F28/'ING. LIBRE DISP.'!F28,"")</f>
        <v>1.2147991335171326</v>
      </c>
      <c r="D21" s="8">
        <f>IFERROR('DEUDA TOTAL'!K28/'ING. LIBRE DISP.'!K28,"")</f>
        <v>1.1781274165724824</v>
      </c>
      <c r="E21" s="8">
        <f>IFERROR('DEUDA TOTAL'!P28/'ING. LIBRE DISP.'!P28,"")</f>
        <v>1.1273431618361336</v>
      </c>
      <c r="F21" s="8">
        <f>IFERROR('DEUDA TOTAL'!T28/'ING. LIBRE DISP.'!T28,"")</f>
        <v>1.2127138119853429</v>
      </c>
      <c r="G21" s="8">
        <f>IFERROR('DEUDA TOTAL'!Y28/'ING. LIBRE DISP.'!Y28,"")</f>
        <v>1.1052705184404845</v>
      </c>
      <c r="H21" s="8">
        <f>IFERROR('DEUDA TOTAL'!Z28/'ING. LIBRE DISP.'!Z28,"")</f>
        <v>1.036829456414939</v>
      </c>
      <c r="I21" s="8">
        <f>IFERROR('DEUDA TOTAL'!AA28/'ING. LIBRE DISP.'!AA28,"")</f>
        <v>0.99622891973262695</v>
      </c>
      <c r="J21" s="8">
        <f>IFERROR('DEUDA TOTAL'!AB28/'ING. LIBRE DISP.'!AB28,"")</f>
        <v>0.96851769894719086</v>
      </c>
      <c r="K21" s="8">
        <f>IFERROR('DEUDA TOTAL'!AC28/'ING. LIBRE DISP.'!AC28,"")</f>
        <v>0.96056781535014202</v>
      </c>
      <c r="L21" s="8">
        <f>IFERROR('DEUDA TOTAL'!AD28/'ING. LIBRE DISP.'!AD28,"")</f>
        <v>0.95842712993890489</v>
      </c>
      <c r="M21" s="8">
        <f>IFERROR('DEUDA TOTAL'!AE28/'ING. LIBRE DISP.'!AE28,"")</f>
        <v>0.9490554160620116</v>
      </c>
      <c r="N21" s="8">
        <f>IFERROR('DEUDA TOTAL'!AF28/'ING. LIBRE DISP.'!AF28,"")</f>
        <v>0.92528067164025229</v>
      </c>
      <c r="O21" s="8">
        <f>IFERROR('DEUDA TOTAL'!AG28/'ING. LIBRE DISP.'!AG28,"")</f>
        <v>0.88373281037691964</v>
      </c>
      <c r="P21" s="8">
        <f>IFERROR('DEUDA TOTAL'!AH28/'ING. LIBRE DISP.'!AH28,"")</f>
        <v>0.87459541141805053</v>
      </c>
      <c r="Q21" s="8">
        <f>IFERROR('DEUDA TOTAL'!AI28/'ING. LIBRE DISP.'!AI28,"")</f>
        <v>0.87450560260209786</v>
      </c>
      <c r="R21" s="8">
        <f>IFERROR('DEUDA TOTAL'!AJ28/'ING. LIBRE DISP.'!AJ28,"")</f>
        <v>0.90868073849246733</v>
      </c>
      <c r="S21" s="8">
        <f>IFERROR('DEUDA TOTAL'!AK28/'ING. LIBRE DISP.'!AK28,"")</f>
        <v>0.89207713326560667</v>
      </c>
      <c r="T21" s="8">
        <f>IFERROR('DEUDA TOTAL'!AF28/'ING. LIBRE DISP.'!AF28,"")</f>
        <v>0.92528067164025229</v>
      </c>
      <c r="U21" s="8">
        <f>IFERROR('DEUDA TOTAL'!AG28/'ING. LIBRE DISP.'!AG28,"")</f>
        <v>0.88373281037691964</v>
      </c>
      <c r="V21" s="8">
        <f>IFERROR('DEUDA TOTAL'!AH28/'ING. LIBRE DISP.'!AH28,"")</f>
        <v>0.87459541141805053</v>
      </c>
      <c r="W21" s="8">
        <f>IFERROR('DEUDA TOTAL'!AI28/'ING. LIBRE DISP.'!AI28,"")</f>
        <v>0.87450560260209786</v>
      </c>
      <c r="X21" s="8">
        <f>IFERROR('DEUDA TOTAL'!AJ28/'ING. LIBRE DISP.'!AJ28,"")</f>
        <v>0.90868073849246733</v>
      </c>
      <c r="Y21" s="8">
        <f>IFERROR('DEUDA TOTAL'!AK28/'ING. LIBRE DISP.'!AK28,"")</f>
        <v>0.89207713326560667</v>
      </c>
      <c r="Z21" s="8">
        <f>IFERROR('DEUDA TOTAL'!AL28/'ING. LIBRE DISP.'!AL28,"")</f>
        <v>0.92703828976577651</v>
      </c>
      <c r="AA21" s="8">
        <f>IFERROR('DEUDA TOTAL'!AM28/'ING. LIBRE DISP.'!AM28,"")</f>
        <v>0.95339540840956705</v>
      </c>
      <c r="AB21" s="8">
        <f>IFERROR('DEUDA TOTAL'!AN28/'ING. LIBRE DISP.'!AN28,"")</f>
        <v>0.89417180346097902</v>
      </c>
      <c r="AC21" s="8">
        <f>IFERROR('DEUDA TOTAL'!AO28/'ING. LIBRE DISP.'!AO28,"")</f>
        <v>0.94659274927755122</v>
      </c>
    </row>
    <row r="22" spans="1:29" x14ac:dyDescent="0.25">
      <c r="A22" s="1" t="s">
        <v>20</v>
      </c>
      <c r="B22" s="8">
        <f>IFERROR('DEUDA TOTAL'!B29/'ING. LIBRE DISP.'!B29,"")</f>
        <v>0.88633400641550397</v>
      </c>
      <c r="C22" s="8">
        <f>IFERROR('DEUDA TOTAL'!F29/'ING. LIBRE DISP.'!F29,"")</f>
        <v>0.82988293951875136</v>
      </c>
      <c r="D22" s="8">
        <f>IFERROR('DEUDA TOTAL'!K29/'ING. LIBRE DISP.'!K29,"")</f>
        <v>0.82307401079485876</v>
      </c>
      <c r="E22" s="8">
        <f>IFERROR('DEUDA TOTAL'!P29/'ING. LIBRE DISP.'!P29,"")</f>
        <v>0.67675579686907206</v>
      </c>
      <c r="F22" s="8">
        <f>IFERROR('DEUDA TOTAL'!T29/'ING. LIBRE DISP.'!T29,"")</f>
        <v>0.63500779415682485</v>
      </c>
      <c r="G22" s="8">
        <f>IFERROR('DEUDA TOTAL'!Y29/'ING. LIBRE DISP.'!Y29,"")</f>
        <v>0.68027993096803374</v>
      </c>
      <c r="H22" s="8">
        <f>IFERROR('DEUDA TOTAL'!Z29/'ING. LIBRE DISP.'!Z29,"")</f>
        <v>0.58780540129876002</v>
      </c>
      <c r="I22" s="8">
        <f>IFERROR('DEUDA TOTAL'!AA29/'ING. LIBRE DISP.'!AA29,"")</f>
        <v>0.53499125673894443</v>
      </c>
      <c r="J22" s="8">
        <f>IFERROR('DEUDA TOTAL'!AB29/'ING. LIBRE DISP.'!AB29,"")</f>
        <v>0.50288931113478508</v>
      </c>
      <c r="K22" s="8">
        <f>IFERROR('DEUDA TOTAL'!AC29/'ING. LIBRE DISP.'!AC29,"")</f>
        <v>0.47738726962733541</v>
      </c>
      <c r="L22" s="8">
        <f>IFERROR('DEUDA TOTAL'!AD29/'ING. LIBRE DISP.'!AD29,"")</f>
        <v>0.47970522219796324</v>
      </c>
      <c r="M22" s="8">
        <f>IFERROR('DEUDA TOTAL'!AE29/'ING. LIBRE DISP.'!AE29,"")</f>
        <v>0.48844657727134283</v>
      </c>
      <c r="N22" s="8">
        <f>IFERROR('DEUDA TOTAL'!AF29/'ING. LIBRE DISP.'!AF29,"")</f>
        <v>0.4842883659235972</v>
      </c>
      <c r="O22" s="8">
        <f>IFERROR('DEUDA TOTAL'!AG29/'ING. LIBRE DISP.'!AG29,"")</f>
        <v>0.45488441263138729</v>
      </c>
      <c r="P22" s="8">
        <f>IFERROR('DEUDA TOTAL'!AH29/'ING. LIBRE DISP.'!AH29,"")</f>
        <v>0.44294312669858016</v>
      </c>
      <c r="Q22" s="8">
        <f>IFERROR('DEUDA TOTAL'!AI29/'ING. LIBRE DISP.'!AI29,"")</f>
        <v>0.44935847660705486</v>
      </c>
      <c r="R22" s="8">
        <f>IFERROR('DEUDA TOTAL'!AJ29/'ING. LIBRE DISP.'!AJ29,"")</f>
        <v>0.4143377445293645</v>
      </c>
      <c r="S22" s="8">
        <f>IFERROR('DEUDA TOTAL'!AK29/'ING. LIBRE DISP.'!AK29,"")</f>
        <v>0.39008458113867117</v>
      </c>
      <c r="T22" s="8">
        <f>IFERROR('DEUDA TOTAL'!AF29/'ING. LIBRE DISP.'!AF29,"")</f>
        <v>0.4842883659235972</v>
      </c>
      <c r="U22" s="8">
        <f>IFERROR('DEUDA TOTAL'!AG29/'ING. LIBRE DISP.'!AG29,"")</f>
        <v>0.45488441263138729</v>
      </c>
      <c r="V22" s="8">
        <f>IFERROR('DEUDA TOTAL'!AH29/'ING. LIBRE DISP.'!AH29,"")</f>
        <v>0.44294312669858016</v>
      </c>
      <c r="W22" s="8">
        <f>IFERROR('DEUDA TOTAL'!AI29/'ING. LIBRE DISP.'!AI29,"")</f>
        <v>0.44935847660705486</v>
      </c>
      <c r="X22" s="8">
        <f>IFERROR('DEUDA TOTAL'!AJ29/'ING. LIBRE DISP.'!AJ29,"")</f>
        <v>0.4143377445293645</v>
      </c>
      <c r="Y22" s="8">
        <f>IFERROR('DEUDA TOTAL'!AK29/'ING. LIBRE DISP.'!AK29,"")</f>
        <v>0.39008458113867117</v>
      </c>
      <c r="Z22" s="8">
        <f>IFERROR('DEUDA TOTAL'!AL29/'ING. LIBRE DISP.'!AL29,"")</f>
        <v>0.38427712708758888</v>
      </c>
      <c r="AA22" s="8">
        <f>IFERROR('DEUDA TOTAL'!AM29/'ING. LIBRE DISP.'!AM29,"")</f>
        <v>0.37892331566597159</v>
      </c>
      <c r="AB22" s="8">
        <f>IFERROR('DEUDA TOTAL'!AN29/'ING. LIBRE DISP.'!AN29,"")</f>
        <v>0.37892331566597159</v>
      </c>
      <c r="AC22" s="8">
        <f>IFERROR('DEUDA TOTAL'!AO29/'ING. LIBRE DISP.'!AO29,"")</f>
        <v>0.37624499836794828</v>
      </c>
    </row>
    <row r="23" spans="1:29" x14ac:dyDescent="0.25">
      <c r="A23" s="1" t="s">
        <v>21</v>
      </c>
      <c r="B23" s="8">
        <f>IFERROR('DEUDA TOTAL'!B30/'ING. LIBRE DISP.'!B30,"")</f>
        <v>0.50129103885804915</v>
      </c>
      <c r="C23" s="8">
        <f>IFERROR('DEUDA TOTAL'!F30/'ING. LIBRE DISP.'!F30,"")</f>
        <v>0.42246554024010674</v>
      </c>
      <c r="D23" s="8">
        <f>IFERROR('DEUDA TOTAL'!K30/'ING. LIBRE DISP.'!K30,"")</f>
        <v>0.39865409391189932</v>
      </c>
      <c r="E23" s="8">
        <f>IFERROR('DEUDA TOTAL'!P30/'ING. LIBRE DISP.'!P30,"")</f>
        <v>0.3511997350541215</v>
      </c>
      <c r="F23" s="8">
        <f>IFERROR('DEUDA TOTAL'!T30/'ING. LIBRE DISP.'!T30,"")</f>
        <v>0.33769992718860792</v>
      </c>
      <c r="G23" s="8">
        <f>IFERROR('DEUDA TOTAL'!Y30/'ING. LIBRE DISP.'!Y30,"")</f>
        <v>0.31004510132171698</v>
      </c>
      <c r="H23" s="8">
        <f>IFERROR('DEUDA TOTAL'!Z30/'ING. LIBRE DISP.'!Z30,"")</f>
        <v>0.27868090610812352</v>
      </c>
      <c r="I23" s="8">
        <f>IFERROR('DEUDA TOTAL'!AA30/'ING. LIBRE DISP.'!AA30,"")</f>
        <v>0.2749598593204578</v>
      </c>
      <c r="J23" s="8">
        <f>IFERROR('DEUDA TOTAL'!AB30/'ING. LIBRE DISP.'!AB30,"")</f>
        <v>0.26026639060228463</v>
      </c>
      <c r="K23" s="8">
        <f>IFERROR('DEUDA TOTAL'!AC30/'ING. LIBRE DISP.'!AC30,"")</f>
        <v>0.25160651774019643</v>
      </c>
      <c r="L23" s="8">
        <f>IFERROR('DEUDA TOTAL'!AD30/'ING. LIBRE DISP.'!AD30,"")</f>
        <v>0.25439233311955339</v>
      </c>
      <c r="M23" s="8">
        <f>IFERROR('DEUDA TOTAL'!AE30/'ING. LIBRE DISP.'!AE30,"")</f>
        <v>0.22229584053511497</v>
      </c>
      <c r="N23" s="8">
        <f>IFERROR('DEUDA TOTAL'!AF30/'ING. LIBRE DISP.'!AF30,"")</f>
        <v>0.21183636350024768</v>
      </c>
      <c r="O23" s="8">
        <f>IFERROR('DEUDA TOTAL'!AG30/'ING. LIBRE DISP.'!AG30,"")</f>
        <v>0.18998430099528316</v>
      </c>
      <c r="P23" s="8">
        <f>IFERROR('DEUDA TOTAL'!AH30/'ING. LIBRE DISP.'!AH30,"")</f>
        <v>0.1855097435667073</v>
      </c>
      <c r="Q23" s="8">
        <f>IFERROR('DEUDA TOTAL'!AI30/'ING. LIBRE DISP.'!AI30,"")</f>
        <v>0.1855097435667073</v>
      </c>
      <c r="R23" s="8">
        <f>IFERROR('DEUDA TOTAL'!AJ30/'ING. LIBRE DISP.'!AJ30,"")</f>
        <v>0.17490615324679057</v>
      </c>
      <c r="S23" s="8">
        <f>IFERROR('DEUDA TOTAL'!AK30/'ING. LIBRE DISP.'!AK30,"")</f>
        <v>0.1663839003597728</v>
      </c>
      <c r="T23" s="8">
        <f>IFERROR('DEUDA TOTAL'!AF30/'ING. LIBRE DISP.'!AF30,"")</f>
        <v>0.21183636350024768</v>
      </c>
      <c r="U23" s="8">
        <f>IFERROR('DEUDA TOTAL'!AG30/'ING. LIBRE DISP.'!AG30,"")</f>
        <v>0.18998430099528316</v>
      </c>
      <c r="V23" s="8">
        <f>IFERROR('DEUDA TOTAL'!AH30/'ING. LIBRE DISP.'!AH30,"")</f>
        <v>0.1855097435667073</v>
      </c>
      <c r="W23" s="8">
        <f>IFERROR('DEUDA TOTAL'!AI30/'ING. LIBRE DISP.'!AI30,"")</f>
        <v>0.1855097435667073</v>
      </c>
      <c r="X23" s="8">
        <f>IFERROR('DEUDA TOTAL'!AJ30/'ING. LIBRE DISP.'!AJ30,"")</f>
        <v>0.17490615324679057</v>
      </c>
      <c r="Y23" s="8">
        <f>IFERROR('DEUDA TOTAL'!AK30/'ING. LIBRE DISP.'!AK30,"")</f>
        <v>0.1663839003597728</v>
      </c>
      <c r="Z23" s="8">
        <f>IFERROR('DEUDA TOTAL'!AL30/'ING. LIBRE DISP.'!AL30,"")</f>
        <v>0.17072366159083549</v>
      </c>
      <c r="AA23" s="8">
        <f>IFERROR('DEUDA TOTAL'!AM30/'ING. LIBRE DISP.'!AM30,"")</f>
        <v>0.15863712276210937</v>
      </c>
      <c r="AB23" s="8">
        <f>IFERROR('DEUDA TOTAL'!AN30/'ING. LIBRE DISP.'!AN30,"")</f>
        <v>0.15863711939834751</v>
      </c>
      <c r="AC23" s="8">
        <f>IFERROR('DEUDA TOTAL'!AO30/'ING. LIBRE DISP.'!AO30,"")</f>
        <v>0.15552402358686251</v>
      </c>
    </row>
    <row r="24" spans="1:29" x14ac:dyDescent="0.25">
      <c r="A24" s="1" t="s">
        <v>22</v>
      </c>
      <c r="B24" s="8">
        <f>IFERROR('DEUDA TOTAL'!B31/'ING. LIBRE DISP.'!B31,"")</f>
        <v>0.20471590476914886</v>
      </c>
      <c r="C24" s="8">
        <f>IFERROR('DEUDA TOTAL'!F31/'ING. LIBRE DISP.'!F31,"")</f>
        <v>0.15256427696911984</v>
      </c>
      <c r="D24" s="8">
        <f>IFERROR('DEUDA TOTAL'!K31/'ING. LIBRE DISP.'!K31,"")</f>
        <v>0.11972285579033438</v>
      </c>
      <c r="E24" s="8">
        <f>IFERROR('DEUDA TOTAL'!P31/'ING. LIBRE DISP.'!P31,"")</f>
        <v>8.9326078550296714E-2</v>
      </c>
      <c r="F24" s="8">
        <f>IFERROR('DEUDA TOTAL'!T31/'ING. LIBRE DISP.'!T31,"")</f>
        <v>9.4240290046670797E-3</v>
      </c>
      <c r="G24" s="8">
        <f>IFERROR('DEUDA TOTAL'!Y31/'ING. LIBRE DISP.'!Y31,"")</f>
        <v>0</v>
      </c>
      <c r="H24" s="8">
        <f>IFERROR('DEUDA TOTAL'!Z31/'ING. LIBRE DISP.'!Z31,"")</f>
        <v>0</v>
      </c>
      <c r="I24" s="8">
        <f>IFERROR('DEUDA TOTAL'!AA31/'ING. LIBRE DISP.'!AA31,"")</f>
        <v>0</v>
      </c>
      <c r="J24" s="8">
        <f>IFERROR('DEUDA TOTAL'!AB31/'ING. LIBRE DISP.'!AB31,"")</f>
        <v>0</v>
      </c>
      <c r="K24" s="8">
        <f>IFERROR('DEUDA TOTAL'!AC31/'ING. LIBRE DISP.'!AC31,"")</f>
        <v>0</v>
      </c>
      <c r="L24" s="8">
        <f>IFERROR('DEUDA TOTAL'!AD31/'ING. LIBRE DISP.'!AD31,"")</f>
        <v>0</v>
      </c>
      <c r="M24" s="8">
        <f>IFERROR('DEUDA TOTAL'!AE31/'ING. LIBRE DISP.'!AE31,"")</f>
        <v>0</v>
      </c>
      <c r="N24" s="8">
        <f>IFERROR('DEUDA TOTAL'!AF31/'ING. LIBRE DISP.'!AF31,"")</f>
        <v>0</v>
      </c>
      <c r="O24" s="8">
        <f>IFERROR('DEUDA TOTAL'!AG31/'ING. LIBRE DISP.'!AG31,"")</f>
        <v>0</v>
      </c>
      <c r="P24" s="8">
        <f>IFERROR('DEUDA TOTAL'!AH31/'ING. LIBRE DISP.'!AH31,"")</f>
        <v>5.2595813081251087E-2</v>
      </c>
      <c r="Q24" s="8">
        <f>IFERROR('DEUDA TOTAL'!AI31/'ING. LIBRE DISP.'!AI31,"")</f>
        <v>5.2595813081251074E-2</v>
      </c>
      <c r="R24" s="8">
        <f>IFERROR('DEUDA TOTAL'!AJ31/'ING. LIBRE DISP.'!AJ31,"")</f>
        <v>6.8685424153999267E-2</v>
      </c>
      <c r="S24" s="8">
        <f>IFERROR('DEUDA TOTAL'!AK31/'ING. LIBRE DISP.'!AK31,"")</f>
        <v>8.6096007906956373E-2</v>
      </c>
      <c r="T24" s="8">
        <f>IFERROR('DEUDA TOTAL'!AF31/'ING. LIBRE DISP.'!AF31,"")</f>
        <v>0</v>
      </c>
      <c r="U24" s="8">
        <f>IFERROR('DEUDA TOTAL'!AG31/'ING. LIBRE DISP.'!AG31,"")</f>
        <v>0</v>
      </c>
      <c r="V24" s="8">
        <f>IFERROR('DEUDA TOTAL'!AH31/'ING. LIBRE DISP.'!AH31,"")</f>
        <v>5.2595813081251087E-2</v>
      </c>
      <c r="W24" s="8">
        <f>IFERROR('DEUDA TOTAL'!AI31/'ING. LIBRE DISP.'!AI31,"")</f>
        <v>5.2595813081251074E-2</v>
      </c>
      <c r="X24" s="8">
        <f>IFERROR('DEUDA TOTAL'!AJ31/'ING. LIBRE DISP.'!AJ31,"")</f>
        <v>6.8685424153999267E-2</v>
      </c>
      <c r="Y24" s="8">
        <f>IFERROR('DEUDA TOTAL'!AK31/'ING. LIBRE DISP.'!AK31,"")</f>
        <v>8.6096007906956373E-2</v>
      </c>
      <c r="Z24" s="8">
        <f>IFERROR('DEUDA TOTAL'!AL31/'ING. LIBRE DISP.'!AL31,"")</f>
        <v>8.190196088020163E-2</v>
      </c>
      <c r="AA24" s="8">
        <f>IFERROR('DEUDA TOTAL'!AM31/'ING. LIBRE DISP.'!AM31,"")</f>
        <v>7.3961639642479121E-2</v>
      </c>
      <c r="AB24" s="8">
        <f>IFERROR('DEUDA TOTAL'!AN31/'ING. LIBRE DISP.'!AN31,"")</f>
        <v>7.3961639642479107E-2</v>
      </c>
      <c r="AC24" s="8">
        <f>IFERROR('DEUDA TOTAL'!AO31/'ING. LIBRE DISP.'!AO31,"")</f>
        <v>6.5453025752133659E-2</v>
      </c>
    </row>
    <row r="25" spans="1:29" x14ac:dyDescent="0.25">
      <c r="A25" s="1" t="s">
        <v>23</v>
      </c>
      <c r="B25" s="8">
        <f>IFERROR('DEUDA TOTAL'!B32/'ING. LIBRE DISP.'!B32,"")</f>
        <v>1.7048695115046069</v>
      </c>
      <c r="C25" s="8">
        <f>IFERROR('DEUDA TOTAL'!F32/'ING. LIBRE DISP.'!F32,"")</f>
        <v>1.5471961529512139</v>
      </c>
      <c r="D25" s="8">
        <f>IFERROR('DEUDA TOTAL'!K32/'ING. LIBRE DISP.'!K32,"")</f>
        <v>1.3803678909432358</v>
      </c>
      <c r="E25" s="8">
        <f>IFERROR('DEUDA TOTAL'!P32/'ING. LIBRE DISP.'!P32,"")</f>
        <v>1.3001977808637732</v>
      </c>
      <c r="F25" s="8">
        <f>IFERROR('DEUDA TOTAL'!T32/'ING. LIBRE DISP.'!T32,"")</f>
        <v>1.4416285530501125</v>
      </c>
      <c r="G25" s="8">
        <f>IFERROR('DEUDA TOTAL'!Y32/'ING. LIBRE DISP.'!Y32,"")</f>
        <v>1.3304108055505224</v>
      </c>
      <c r="H25" s="8">
        <f>IFERROR('DEUDA TOTAL'!Z32/'ING. LIBRE DISP.'!Z32,"")</f>
        <v>1.1815750872803956</v>
      </c>
      <c r="I25" s="8">
        <f>IFERROR('DEUDA TOTAL'!AA32/'ING. LIBRE DISP.'!AA32,"")</f>
        <v>1.0342576187928816</v>
      </c>
      <c r="J25" s="8">
        <f>IFERROR('DEUDA TOTAL'!AB32/'ING. LIBRE DISP.'!AB32,"")</f>
        <v>1.0264154945469199</v>
      </c>
      <c r="K25" s="8">
        <f>IFERROR('DEUDA TOTAL'!AC32/'ING. LIBRE DISP.'!AC32,"")</f>
        <v>1.0651336918585077</v>
      </c>
      <c r="L25" s="8">
        <f>IFERROR('DEUDA TOTAL'!AD32/'ING. LIBRE DISP.'!AD32,"")</f>
        <v>1.0651336918238987</v>
      </c>
      <c r="M25" s="8">
        <f>IFERROR('DEUDA TOTAL'!AE32/'ING. LIBRE DISP.'!AE32,"")</f>
        <v>0.98351591887893541</v>
      </c>
      <c r="N25" s="8">
        <f>IFERROR('DEUDA TOTAL'!AF32/'ING. LIBRE DISP.'!AF32,"")</f>
        <v>0.87145638658004998</v>
      </c>
      <c r="O25" s="8">
        <f>IFERROR('DEUDA TOTAL'!AG32/'ING. LIBRE DISP.'!AG32,"")</f>
        <v>0.75601293259190983</v>
      </c>
      <c r="P25" s="8">
        <f>IFERROR('DEUDA TOTAL'!AH32/'ING. LIBRE DISP.'!AH32,"")</f>
        <v>0.71069816877835679</v>
      </c>
      <c r="Q25" s="8">
        <f>IFERROR('DEUDA TOTAL'!AI32/'ING. LIBRE DISP.'!AI32,"")</f>
        <v>0.71069816878078063</v>
      </c>
      <c r="R25" s="8">
        <f>IFERROR('DEUDA TOTAL'!AJ32/'ING. LIBRE DISP.'!AJ32,"")</f>
        <v>0.69158311274331929</v>
      </c>
      <c r="S25" s="8">
        <f>IFERROR('DEUDA TOTAL'!AK32/'ING. LIBRE DISP.'!AK32,"")</f>
        <v>0.7044946142013736</v>
      </c>
      <c r="T25" s="8">
        <f>IFERROR('DEUDA TOTAL'!AF32/'ING. LIBRE DISP.'!AF32,"")</f>
        <v>0.87145638658004998</v>
      </c>
      <c r="U25" s="8">
        <f>IFERROR('DEUDA TOTAL'!AG32/'ING. LIBRE DISP.'!AG32,"")</f>
        <v>0.75601293259190983</v>
      </c>
      <c r="V25" s="8">
        <f>IFERROR('DEUDA TOTAL'!AH32/'ING. LIBRE DISP.'!AH32,"")</f>
        <v>0.71069816877835679</v>
      </c>
      <c r="W25" s="8">
        <f>IFERROR('DEUDA TOTAL'!AI32/'ING. LIBRE DISP.'!AI32,"")</f>
        <v>0.71069816878078063</v>
      </c>
      <c r="X25" s="8">
        <f>IFERROR('DEUDA TOTAL'!AJ32/'ING. LIBRE DISP.'!AJ32,"")</f>
        <v>0.69158311274331929</v>
      </c>
      <c r="Y25" s="8">
        <f>IFERROR('DEUDA TOTAL'!AK32/'ING. LIBRE DISP.'!AK32,"")</f>
        <v>0.7044946142013736</v>
      </c>
      <c r="Z25" s="8">
        <f>IFERROR('DEUDA TOTAL'!AL32/'ING. LIBRE DISP.'!AL32,"")</f>
        <v>0.70758887537368376</v>
      </c>
      <c r="AA25" s="8">
        <f>IFERROR('DEUDA TOTAL'!AM32/'ING. LIBRE DISP.'!AM32,"")</f>
        <v>0.69293373855898077</v>
      </c>
      <c r="AB25" s="8">
        <f>IFERROR('DEUDA TOTAL'!AN32/'ING. LIBRE DISP.'!AN32,"")</f>
        <v>0.69293373855898077</v>
      </c>
      <c r="AC25" s="8">
        <f>IFERROR('DEUDA TOTAL'!AO32/'ING. LIBRE DISP.'!AO32,"")</f>
        <v>0.65978496407315723</v>
      </c>
    </row>
    <row r="26" spans="1:29" x14ac:dyDescent="0.25">
      <c r="A26" s="1" t="s">
        <v>24</v>
      </c>
      <c r="B26" s="8">
        <f>IFERROR('DEUDA TOTAL'!B33/'ING. LIBRE DISP.'!B33,"")</f>
        <v>0.39459615751364185</v>
      </c>
      <c r="C26" s="8">
        <f>IFERROR('DEUDA TOTAL'!F33/'ING. LIBRE DISP.'!F33,"")</f>
        <v>0.29907539118065435</v>
      </c>
      <c r="D26" s="8">
        <f>IFERROR('DEUDA TOTAL'!K33/'ING. LIBRE DISP.'!K33,"")</f>
        <v>0.30247022709374649</v>
      </c>
      <c r="E26" s="8">
        <f>IFERROR('DEUDA TOTAL'!P33/'ING. LIBRE DISP.'!P33,"")</f>
        <v>0.28272577883938865</v>
      </c>
      <c r="F26" s="8">
        <f>IFERROR('DEUDA TOTAL'!T33/'ING. LIBRE DISP.'!T33,"")</f>
        <v>0.3319035169958065</v>
      </c>
      <c r="G26" s="8">
        <f>IFERROR('DEUDA TOTAL'!Y33/'ING. LIBRE DISP.'!Y33,"")</f>
        <v>0.33521769031902587</v>
      </c>
      <c r="H26" s="8">
        <f>IFERROR('DEUDA TOTAL'!Z33/'ING. LIBRE DISP.'!Z33,"")</f>
        <v>0.29963959568455723</v>
      </c>
      <c r="I26" s="8">
        <f>IFERROR('DEUDA TOTAL'!AA33/'ING. LIBRE DISP.'!AA33,"")</f>
        <v>0.26012076030513948</v>
      </c>
      <c r="J26" s="8">
        <f>IFERROR('DEUDA TOTAL'!AB33/'ING. LIBRE DISP.'!AB33,"")</f>
        <v>0.22451216889980308</v>
      </c>
      <c r="K26" s="8">
        <f>IFERROR('DEUDA TOTAL'!AC33/'ING. LIBRE DISP.'!AC33,"")</f>
        <v>0.27283142085015061</v>
      </c>
      <c r="L26" s="8">
        <f>IFERROR('DEUDA TOTAL'!AD33/'ING. LIBRE DISP.'!AD33,"")</f>
        <v>0.27186006912193206</v>
      </c>
      <c r="M26" s="8">
        <f>IFERROR('DEUDA TOTAL'!AE33/'ING. LIBRE DISP.'!AE33,"")</f>
        <v>0.25571444024013579</v>
      </c>
      <c r="N26" s="8">
        <f>IFERROR('DEUDA TOTAL'!AF33/'ING. LIBRE DISP.'!AF33,"")</f>
        <v>0.23279834414127556</v>
      </c>
      <c r="O26" s="8">
        <f>IFERROR('DEUDA TOTAL'!AG33/'ING. LIBRE DISP.'!AG33,"")</f>
        <v>0.19550694646803649</v>
      </c>
      <c r="P26" s="8">
        <f>IFERROR('DEUDA TOTAL'!AH33/'ING. LIBRE DISP.'!AH33,"")</f>
        <v>0.22728529203060868</v>
      </c>
      <c r="Q26" s="8">
        <f>IFERROR('DEUDA TOTAL'!AI33/'ING. LIBRE DISP.'!AI33,"")</f>
        <v>0.23193865525484214</v>
      </c>
      <c r="R26" s="8">
        <f>IFERROR('DEUDA TOTAL'!AJ33/'ING. LIBRE DISP.'!AJ33,"")</f>
        <v>0.27481687918654291</v>
      </c>
      <c r="S26" s="8">
        <f>IFERROR('DEUDA TOTAL'!AK33/'ING. LIBRE DISP.'!AK33,"")</f>
        <v>0.22733160042355013</v>
      </c>
      <c r="T26" s="8">
        <f>IFERROR('DEUDA TOTAL'!AF33/'ING. LIBRE DISP.'!AF33,"")</f>
        <v>0.23279834414127556</v>
      </c>
      <c r="U26" s="8">
        <f>IFERROR('DEUDA TOTAL'!AG33/'ING. LIBRE DISP.'!AG33,"")</f>
        <v>0.19550694646803649</v>
      </c>
      <c r="V26" s="8">
        <f>IFERROR('DEUDA TOTAL'!AH33/'ING. LIBRE DISP.'!AH33,"")</f>
        <v>0.22728529203060868</v>
      </c>
      <c r="W26" s="8">
        <f>IFERROR('DEUDA TOTAL'!AI33/'ING. LIBRE DISP.'!AI33,"")</f>
        <v>0.23193865525484214</v>
      </c>
      <c r="X26" s="8">
        <f>IFERROR('DEUDA TOTAL'!AJ33/'ING. LIBRE DISP.'!AJ33,"")</f>
        <v>0.27481687918654291</v>
      </c>
      <c r="Y26" s="8">
        <f>IFERROR('DEUDA TOTAL'!AK33/'ING. LIBRE DISP.'!AK33,"")</f>
        <v>0.22733160042355013</v>
      </c>
      <c r="Z26" s="8">
        <f>IFERROR('DEUDA TOTAL'!AL33/'ING. LIBRE DISP.'!AL33,"")</f>
        <v>0.19287402900881548</v>
      </c>
      <c r="AA26" s="8">
        <f>IFERROR('DEUDA TOTAL'!AM33/'ING. LIBRE DISP.'!AM33,"")</f>
        <v>0.30108958664976582</v>
      </c>
      <c r="AB26" s="8">
        <f>IFERROR('DEUDA TOTAL'!AN33/'ING. LIBRE DISP.'!AN33,"")</f>
        <v>0.29694203343474218</v>
      </c>
      <c r="AC26" s="8">
        <f>IFERROR('DEUDA TOTAL'!AO33/'ING. LIBRE DISP.'!AO33,"")</f>
        <v>0.25886282402177208</v>
      </c>
    </row>
    <row r="27" spans="1:29" x14ac:dyDescent="0.25">
      <c r="A27" s="1" t="s">
        <v>25</v>
      </c>
      <c r="B27" s="8">
        <f>IFERROR('DEUDA TOTAL'!B34/'ING. LIBRE DISP.'!B34,"")</f>
        <v>0.34989770615580318</v>
      </c>
      <c r="C27" s="8">
        <f>IFERROR('DEUDA TOTAL'!F34/'ING. LIBRE DISP.'!F34,"")</f>
        <v>0.29128916333451432</v>
      </c>
      <c r="D27" s="8">
        <f>IFERROR('DEUDA TOTAL'!K34/'ING. LIBRE DISP.'!K34,"")</f>
        <v>0.28044379838660993</v>
      </c>
      <c r="E27" s="8">
        <f>IFERROR('DEUDA TOTAL'!P34/'ING. LIBRE DISP.'!P34,"")</f>
        <v>0.25985771534972835</v>
      </c>
      <c r="F27" s="8">
        <f>IFERROR('DEUDA TOTAL'!T34/'ING. LIBRE DISP.'!T34,"")</f>
        <v>0.22429628851859704</v>
      </c>
      <c r="G27" s="8">
        <f>IFERROR('DEUDA TOTAL'!Y34/'ING. LIBRE DISP.'!Y34,"")</f>
        <v>0.20047621454101994</v>
      </c>
      <c r="H27" s="8">
        <f>IFERROR('DEUDA TOTAL'!Z34/'ING. LIBRE DISP.'!Z34,"")</f>
        <v>0.19425293208672656</v>
      </c>
      <c r="I27" s="8">
        <f>IFERROR('DEUDA TOTAL'!AA34/'ING. LIBRE DISP.'!AA34,"")</f>
        <v>0.18529688615398549</v>
      </c>
      <c r="J27" s="8">
        <f>IFERROR('DEUDA TOTAL'!AB34/'ING. LIBRE DISP.'!AB34,"")</f>
        <v>0.1820925747868001</v>
      </c>
      <c r="K27" s="8">
        <f>IFERROR('DEUDA TOTAL'!AC34/'ING. LIBRE DISP.'!AC34,"")</f>
        <v>0.17360761798870888</v>
      </c>
      <c r="L27" s="8">
        <f>IFERROR('DEUDA TOTAL'!AD34/'ING. LIBRE DISP.'!AD34,"")</f>
        <v>0.17667989703747369</v>
      </c>
      <c r="M27" s="8">
        <f>IFERROR('DEUDA TOTAL'!AE34/'ING. LIBRE DISP.'!AE34,"")</f>
        <v>0.1652603939219022</v>
      </c>
      <c r="N27" s="8">
        <f>IFERROR('DEUDA TOTAL'!AF34/'ING. LIBRE DISP.'!AF34,"")</f>
        <v>0.18659300496341524</v>
      </c>
      <c r="O27" s="8">
        <f>IFERROR('DEUDA TOTAL'!AG34/'ING. LIBRE DISP.'!AG34,"")</f>
        <v>0.2465195112310346</v>
      </c>
      <c r="P27" s="8">
        <f>IFERROR('DEUDA TOTAL'!AH34/'ING. LIBRE DISP.'!AH34,"")</f>
        <v>0.26839049079856325</v>
      </c>
      <c r="Q27" s="8">
        <f>IFERROR('DEUDA TOTAL'!AI34/'ING. LIBRE DISP.'!AI34,"")</f>
        <v>0.2683990500826785</v>
      </c>
      <c r="R27" s="8">
        <f>IFERROR('DEUDA TOTAL'!AJ34/'ING. LIBRE DISP.'!AJ34,"")</f>
        <v>0.25622034979297026</v>
      </c>
      <c r="S27" s="8">
        <f>IFERROR('DEUDA TOTAL'!AK34/'ING. LIBRE DISP.'!AK34,"")</f>
        <v>0.24619753325706184</v>
      </c>
      <c r="T27" s="8">
        <f>IFERROR('DEUDA TOTAL'!AF34/'ING. LIBRE DISP.'!AF34,"")</f>
        <v>0.18659300496341524</v>
      </c>
      <c r="U27" s="8">
        <f>IFERROR('DEUDA TOTAL'!AG34/'ING. LIBRE DISP.'!AG34,"")</f>
        <v>0.2465195112310346</v>
      </c>
      <c r="V27" s="8">
        <f>IFERROR('DEUDA TOTAL'!AH34/'ING. LIBRE DISP.'!AH34,"")</f>
        <v>0.26839049079856325</v>
      </c>
      <c r="W27" s="8">
        <f>IFERROR('DEUDA TOTAL'!AI34/'ING. LIBRE DISP.'!AI34,"")</f>
        <v>0.2683990500826785</v>
      </c>
      <c r="X27" s="8">
        <f>IFERROR('DEUDA TOTAL'!AJ34/'ING. LIBRE DISP.'!AJ34,"")</f>
        <v>0.25622034979297026</v>
      </c>
      <c r="Y27" s="8">
        <f>IFERROR('DEUDA TOTAL'!AK34/'ING. LIBRE DISP.'!AK34,"")</f>
        <v>0.24619753325706184</v>
      </c>
      <c r="Z27" s="8">
        <f>IFERROR('DEUDA TOTAL'!AL34/'ING. LIBRE DISP.'!AL34,"")</f>
        <v>0.20349231867654041</v>
      </c>
      <c r="AA27" s="8">
        <f>IFERROR('DEUDA TOTAL'!AM34/'ING. LIBRE DISP.'!AM34,"")</f>
        <v>0.22604837048667273</v>
      </c>
      <c r="AB27" s="8">
        <f>IFERROR('DEUDA TOTAL'!AN34/'ING. LIBRE DISP.'!AN34,"")</f>
        <v>0.22604874171643299</v>
      </c>
      <c r="AC27" s="8">
        <f>IFERROR('DEUDA TOTAL'!AO34/'ING. LIBRE DISP.'!AO34,"")</f>
        <v>0.18158707537334426</v>
      </c>
    </row>
    <row r="28" spans="1:29" x14ac:dyDescent="0.25">
      <c r="A28" s="1" t="s">
        <v>26</v>
      </c>
      <c r="B28" s="8">
        <f>IFERROR('DEUDA TOTAL'!B35/'ING. LIBRE DISP.'!B35,"")</f>
        <v>1.2129776332846356</v>
      </c>
      <c r="C28" s="8">
        <f>IFERROR('DEUDA TOTAL'!F35/'ING. LIBRE DISP.'!F35,"")</f>
        <v>1.087957550139401</v>
      </c>
      <c r="D28" s="8">
        <f>IFERROR('DEUDA TOTAL'!K35/'ING. LIBRE DISP.'!K35,"")</f>
        <v>1.0434842813743099</v>
      </c>
      <c r="E28" s="8">
        <f>IFERROR('DEUDA TOTAL'!P35/'ING. LIBRE DISP.'!P35,"")</f>
        <v>0.90063265014885396</v>
      </c>
      <c r="F28" s="8">
        <f>IFERROR('DEUDA TOTAL'!T35/'ING. LIBRE DISP.'!T35,"")</f>
        <v>0.94923750695215181</v>
      </c>
      <c r="G28" s="8">
        <f>IFERROR('DEUDA TOTAL'!Y35/'ING. LIBRE DISP.'!Y35,"")</f>
        <v>0.93313112015626798</v>
      </c>
      <c r="H28" s="8">
        <f>IFERROR('DEUDA TOTAL'!Z35/'ING. LIBRE DISP.'!Z35,"")</f>
        <v>0.90412587234991115</v>
      </c>
      <c r="I28" s="8">
        <f>IFERROR('DEUDA TOTAL'!AA35/'ING. LIBRE DISP.'!AA35,"")</f>
        <v>0.79806232246747799</v>
      </c>
      <c r="J28" s="8">
        <f>IFERROR('DEUDA TOTAL'!AB35/'ING. LIBRE DISP.'!AB35,"")</f>
        <v>0.77435674526301645</v>
      </c>
      <c r="K28" s="8">
        <f>IFERROR('DEUDA TOTAL'!AC35/'ING. LIBRE DISP.'!AC35,"")</f>
        <v>0.80807275104184129</v>
      </c>
      <c r="L28" s="8">
        <f>IFERROR('DEUDA TOTAL'!AD35/'ING. LIBRE DISP.'!AD35,"")</f>
        <v>0.80801353964635736</v>
      </c>
      <c r="M28" s="8">
        <f>IFERROR('DEUDA TOTAL'!AE35/'ING. LIBRE DISP.'!AE35,"")</f>
        <v>0.80508067468298272</v>
      </c>
      <c r="N28" s="8">
        <f>IFERROR('DEUDA TOTAL'!AF35/'ING. LIBRE DISP.'!AF35,"")</f>
        <v>0.76377425653647157</v>
      </c>
      <c r="O28" s="8">
        <f>IFERROR('DEUDA TOTAL'!AG35/'ING. LIBRE DISP.'!AG35,"")</f>
        <v>0.70986324619098085</v>
      </c>
      <c r="P28" s="8">
        <f>IFERROR('DEUDA TOTAL'!AH35/'ING. LIBRE DISP.'!AH35,"")</f>
        <v>0.80619946504745466</v>
      </c>
      <c r="Q28" s="8">
        <f>IFERROR('DEUDA TOTAL'!AI35/'ING. LIBRE DISP.'!AI35,"")</f>
        <v>0.8068723447114633</v>
      </c>
      <c r="R28" s="8">
        <f>IFERROR('DEUDA TOTAL'!AJ35/'ING. LIBRE DISP.'!AJ35,"")</f>
        <v>0.76056476801050277</v>
      </c>
      <c r="S28" s="8">
        <f>IFERROR('DEUDA TOTAL'!AK35/'ING. LIBRE DISP.'!AK35,"")</f>
        <v>0.72103717714158921</v>
      </c>
      <c r="T28" s="8">
        <f>IFERROR('DEUDA TOTAL'!AF35/'ING. LIBRE DISP.'!AF35,"")</f>
        <v>0.76377425653647157</v>
      </c>
      <c r="U28" s="8">
        <f>IFERROR('DEUDA TOTAL'!AG35/'ING. LIBRE DISP.'!AG35,"")</f>
        <v>0.70986324619098085</v>
      </c>
      <c r="V28" s="8">
        <f>IFERROR('DEUDA TOTAL'!AH35/'ING. LIBRE DISP.'!AH35,"")</f>
        <v>0.80619946504745466</v>
      </c>
      <c r="W28" s="8">
        <f>IFERROR('DEUDA TOTAL'!AI35/'ING. LIBRE DISP.'!AI35,"")</f>
        <v>0.8068723447114633</v>
      </c>
      <c r="X28" s="8">
        <f>IFERROR('DEUDA TOTAL'!AJ35/'ING. LIBRE DISP.'!AJ35,"")</f>
        <v>0.76056476801050277</v>
      </c>
      <c r="Y28" s="8">
        <f>IFERROR('DEUDA TOTAL'!AK35/'ING. LIBRE DISP.'!AK35,"")</f>
        <v>0.72103717714158921</v>
      </c>
      <c r="Z28" s="8">
        <f>IFERROR('DEUDA TOTAL'!AL35/'ING. LIBRE DISP.'!AL35,"")</f>
        <v>0.79056001264208697</v>
      </c>
      <c r="AA28" s="8">
        <f>IFERROR('DEUDA TOTAL'!AM35/'ING. LIBRE DISP.'!AM35,"")</f>
        <v>0.76769263456033177</v>
      </c>
      <c r="AB28" s="8">
        <f>IFERROR('DEUDA TOTAL'!AN35/'ING. LIBRE DISP.'!AN35,"")</f>
        <v>0.7676919902304673</v>
      </c>
      <c r="AC28" s="8">
        <f>IFERROR('DEUDA TOTAL'!AO35/'ING. LIBRE DISP.'!AO35,"")</f>
        <v>0.69401556950537013</v>
      </c>
    </row>
    <row r="29" spans="1:29" x14ac:dyDescent="0.25">
      <c r="A29" s="1" t="s">
        <v>27</v>
      </c>
      <c r="B29" s="8">
        <f>IFERROR('DEUDA TOTAL'!B36/'ING. LIBRE DISP.'!B36,"")</f>
        <v>0.2762490770366724</v>
      </c>
      <c r="C29" s="8">
        <f>IFERROR('DEUDA TOTAL'!F36/'ING. LIBRE DISP.'!F36,"")</f>
        <v>0.31306803594351734</v>
      </c>
      <c r="D29" s="8">
        <f>IFERROR('DEUDA TOTAL'!K36/'ING. LIBRE DISP.'!K36,"")</f>
        <v>0.29609854386917661</v>
      </c>
      <c r="E29" s="8">
        <f>IFERROR('DEUDA TOTAL'!P36/'ING. LIBRE DISP.'!P36,"")</f>
        <v>0.33496241801600929</v>
      </c>
      <c r="F29" s="8">
        <f>IFERROR('DEUDA TOTAL'!T36/'ING. LIBRE DISP.'!T36,"")</f>
        <v>0.35293660053068021</v>
      </c>
      <c r="G29" s="8">
        <f>IFERROR('DEUDA TOTAL'!Y36/'ING. LIBRE DISP.'!Y36,"")</f>
        <v>0.32317830107362544</v>
      </c>
      <c r="H29" s="8">
        <f>IFERROR('DEUDA TOTAL'!Z36/'ING. LIBRE DISP.'!Z36,"")</f>
        <v>0.26607145486451372</v>
      </c>
      <c r="I29" s="8">
        <f>IFERROR('DEUDA TOTAL'!AA36/'ING. LIBRE DISP.'!AA36,"")</f>
        <v>0.21651505733571569</v>
      </c>
      <c r="J29" s="8">
        <f>IFERROR('DEUDA TOTAL'!AB36/'ING. LIBRE DISP.'!AB36,"")</f>
        <v>0.23452408047812057</v>
      </c>
      <c r="K29" s="8">
        <f>IFERROR('DEUDA TOTAL'!AC36/'ING. LIBRE DISP.'!AC36,"")</f>
        <v>0.28104893839248979</v>
      </c>
      <c r="L29" s="8">
        <f>IFERROR('DEUDA TOTAL'!AD36/'ING. LIBRE DISP.'!AD36,"")</f>
        <v>0.28104893839248979</v>
      </c>
      <c r="M29" s="8">
        <f>IFERROR('DEUDA TOTAL'!AE36/'ING. LIBRE DISP.'!AE36,"")</f>
        <v>0.22945330966783223</v>
      </c>
      <c r="N29" s="8">
        <f>IFERROR('DEUDA TOTAL'!AF36/'ING. LIBRE DISP.'!AF36,"")</f>
        <v>0.18682797696428544</v>
      </c>
      <c r="O29" s="8">
        <f>IFERROR('DEUDA TOTAL'!AG36/'ING. LIBRE DISP.'!AG36,"")</f>
        <v>0.15200010115098717</v>
      </c>
      <c r="P29" s="8">
        <f>IFERROR('DEUDA TOTAL'!AH36/'ING. LIBRE DISP.'!AH36,"")</f>
        <v>0.14418238942846479</v>
      </c>
      <c r="Q29" s="8">
        <f>IFERROR('DEUDA TOTAL'!AI36/'ING. LIBRE DISP.'!AI36,"")</f>
        <v>0.14418238942846479</v>
      </c>
      <c r="R29" s="8">
        <f>IFERROR('DEUDA TOTAL'!AJ36/'ING. LIBRE DISP.'!AJ36,"")</f>
        <v>0.13796194219652103</v>
      </c>
      <c r="S29" s="8">
        <f>IFERROR('DEUDA TOTAL'!AK36/'ING. LIBRE DISP.'!AK36,"")</f>
        <v>0.13182499159019281</v>
      </c>
      <c r="T29" s="8">
        <f>IFERROR('DEUDA TOTAL'!AF36/'ING. LIBRE DISP.'!AF36,"")</f>
        <v>0.18682797696428544</v>
      </c>
      <c r="U29" s="8">
        <f>IFERROR('DEUDA TOTAL'!AG36/'ING. LIBRE DISP.'!AG36,"")</f>
        <v>0.15200010115098717</v>
      </c>
      <c r="V29" s="8">
        <f>IFERROR('DEUDA TOTAL'!AH36/'ING. LIBRE DISP.'!AH36,"")</f>
        <v>0.14418238942846479</v>
      </c>
      <c r="W29" s="8">
        <f>IFERROR('DEUDA TOTAL'!AI36/'ING. LIBRE DISP.'!AI36,"")</f>
        <v>0.14418238942846479</v>
      </c>
      <c r="X29" s="8">
        <f>IFERROR('DEUDA TOTAL'!AJ36/'ING. LIBRE DISP.'!AJ36,"")</f>
        <v>0.13796194219652103</v>
      </c>
      <c r="Y29" s="8">
        <f>IFERROR('DEUDA TOTAL'!AK36/'ING. LIBRE DISP.'!AK36,"")</f>
        <v>0.13182499159019281</v>
      </c>
      <c r="Z29" s="8">
        <f>IFERROR('DEUDA TOTAL'!AL36/'ING. LIBRE DISP.'!AL36,"")</f>
        <v>0.129201402846994</v>
      </c>
      <c r="AA29" s="8">
        <f>IFERROR('DEUDA TOTAL'!AM36/'ING. LIBRE DISP.'!AM36,"")</f>
        <v>0.12811563320851457</v>
      </c>
      <c r="AB29" s="8">
        <f>IFERROR('DEUDA TOTAL'!AN36/'ING. LIBRE DISP.'!AN36,"")</f>
        <v>0.12811563320851452</v>
      </c>
      <c r="AC29" s="8">
        <f>IFERROR('DEUDA TOTAL'!AO36/'ING. LIBRE DISP.'!AO36,"")</f>
        <v>0.12212553638059007</v>
      </c>
    </row>
    <row r="30" spans="1:29" x14ac:dyDescent="0.25">
      <c r="A30" s="1" t="s">
        <v>28</v>
      </c>
      <c r="B30" s="8">
        <f>IFERROR('DEUDA TOTAL'!B37/'ING. LIBRE DISP.'!B37,"")</f>
        <v>0.66730339866038202</v>
      </c>
      <c r="C30" s="8">
        <f>IFERROR('DEUDA TOTAL'!F37/'ING. LIBRE DISP.'!F37,"")</f>
        <v>0.579088471849866</v>
      </c>
      <c r="D30" s="8">
        <f>IFERROR('DEUDA TOTAL'!K37/'ING. LIBRE DISP.'!K37,"")</f>
        <v>0.54598557427371319</v>
      </c>
      <c r="E30" s="8">
        <f>IFERROR('DEUDA TOTAL'!P37/'ING. LIBRE DISP.'!P37,"")</f>
        <v>0.57011631878227953</v>
      </c>
      <c r="F30" s="8">
        <f>IFERROR('DEUDA TOTAL'!T37/'ING. LIBRE DISP.'!T37,"")</f>
        <v>0.66958012456694316</v>
      </c>
      <c r="G30" s="8">
        <f>IFERROR('DEUDA TOTAL'!Y37/'ING. LIBRE DISP.'!Y37,"")</f>
        <v>0.71246392425065241</v>
      </c>
      <c r="H30" s="8">
        <f>IFERROR('DEUDA TOTAL'!Z37/'ING. LIBRE DISP.'!Z37,"")</f>
        <v>0.65731230007865504</v>
      </c>
      <c r="I30" s="8">
        <f>IFERROR('DEUDA TOTAL'!AA37/'ING. LIBRE DISP.'!AA37,"")</f>
        <v>0.6043360827500398</v>
      </c>
      <c r="J30" s="8">
        <f>IFERROR('DEUDA TOTAL'!AB37/'ING. LIBRE DISP.'!AB37,"")</f>
        <v>0.5732456641496263</v>
      </c>
      <c r="K30" s="8">
        <f>IFERROR('DEUDA TOTAL'!AC37/'ING. LIBRE DISP.'!AC37,"")</f>
        <v>0.5891373929896907</v>
      </c>
      <c r="L30" s="8">
        <f>IFERROR('DEUDA TOTAL'!AD37/'ING. LIBRE DISP.'!AD37,"")</f>
        <v>0.58913230746066458</v>
      </c>
      <c r="M30" s="8">
        <f>IFERROR('DEUDA TOTAL'!AE37/'ING. LIBRE DISP.'!AE37,"")</f>
        <v>0.58050304834520483</v>
      </c>
      <c r="N30" s="8">
        <f>IFERROR('DEUDA TOTAL'!AF37/'ING. LIBRE DISP.'!AF37,"")</f>
        <v>0.55112838892601967</v>
      </c>
      <c r="O30" s="8">
        <f>IFERROR('DEUDA TOTAL'!AG37/'ING. LIBRE DISP.'!AG37,"")</f>
        <v>0.51654668727980779</v>
      </c>
      <c r="P30" s="8">
        <f>IFERROR('DEUDA TOTAL'!AH37/'ING. LIBRE DISP.'!AH37,"")</f>
        <v>0.5111838746004298</v>
      </c>
      <c r="Q30" s="8">
        <f>IFERROR('DEUDA TOTAL'!AI37/'ING. LIBRE DISP.'!AI37,"")</f>
        <v>0.5111403306598038</v>
      </c>
      <c r="R30" s="8">
        <f>IFERROR('DEUDA TOTAL'!AJ37/'ING. LIBRE DISP.'!AJ37,"")</f>
        <v>0.47647222251661581</v>
      </c>
      <c r="S30" s="8">
        <f>IFERROR('DEUDA TOTAL'!AK37/'ING. LIBRE DISP.'!AK37,"")</f>
        <v>0.45480774205268726</v>
      </c>
      <c r="T30" s="8">
        <f>IFERROR('DEUDA TOTAL'!AF37/'ING. LIBRE DISP.'!AF37,"")</f>
        <v>0.55112838892601967</v>
      </c>
      <c r="U30" s="8">
        <f>IFERROR('DEUDA TOTAL'!AG37/'ING. LIBRE DISP.'!AG37,"")</f>
        <v>0.51654668727980779</v>
      </c>
      <c r="V30" s="8">
        <f>IFERROR('DEUDA TOTAL'!AH37/'ING. LIBRE DISP.'!AH37,"")</f>
        <v>0.5111838746004298</v>
      </c>
      <c r="W30" s="8">
        <f>IFERROR('DEUDA TOTAL'!AI37/'ING. LIBRE DISP.'!AI37,"")</f>
        <v>0.5111403306598038</v>
      </c>
      <c r="X30" s="8">
        <f>IFERROR('DEUDA TOTAL'!AJ37/'ING. LIBRE DISP.'!AJ37,"")</f>
        <v>0.47647222251661581</v>
      </c>
      <c r="Y30" s="8">
        <f>IFERROR('DEUDA TOTAL'!AK37/'ING. LIBRE DISP.'!AK37,"")</f>
        <v>0.45480774205268726</v>
      </c>
      <c r="Z30" s="8">
        <f>IFERROR('DEUDA TOTAL'!AL37/'ING. LIBRE DISP.'!AL37,"")</f>
        <v>0.41336763481455258</v>
      </c>
      <c r="AA30" s="8">
        <f>IFERROR('DEUDA TOTAL'!AM37/'ING. LIBRE DISP.'!AM37,"")</f>
        <v>0.43118026941967247</v>
      </c>
      <c r="AB30" s="8">
        <f>IFERROR('DEUDA TOTAL'!AN37/'ING. LIBRE DISP.'!AN37,"")</f>
        <v>0.43118072950825659</v>
      </c>
      <c r="AC30" s="8">
        <f>IFERROR('DEUDA TOTAL'!AO37/'ING. LIBRE DISP.'!AO37,"")</f>
        <v>0.42835864218630776</v>
      </c>
    </row>
    <row r="31" spans="1:29" x14ac:dyDescent="0.25">
      <c r="A31" s="1" t="s">
        <v>29</v>
      </c>
      <c r="B31" s="8">
        <f>IFERROR('DEUDA TOTAL'!B38/'ING. LIBRE DISP.'!B38,"")</f>
        <v>1.2571446107149633</v>
      </c>
      <c r="C31" s="8">
        <f>IFERROR('DEUDA TOTAL'!F38/'ING. LIBRE DISP.'!F38,"")</f>
        <v>1.0876075030544043</v>
      </c>
      <c r="D31" s="8">
        <f>IFERROR('DEUDA TOTAL'!K38/'ING. LIBRE DISP.'!K38,"")</f>
        <v>0.92571207558637458</v>
      </c>
      <c r="E31" s="8">
        <f>IFERROR('DEUDA TOTAL'!P38/'ING. LIBRE DISP.'!P38,"")</f>
        <v>0.84610551336407025</v>
      </c>
      <c r="F31" s="8">
        <f>IFERROR('DEUDA TOTAL'!T38/'ING. LIBRE DISP.'!T38,"")</f>
        <v>0.80477484603828331</v>
      </c>
      <c r="G31" s="8">
        <f>IFERROR('DEUDA TOTAL'!Y38/'ING. LIBRE DISP.'!Y38,"")</f>
        <v>0.70555872038146583</v>
      </c>
      <c r="H31" s="8">
        <f>IFERROR('DEUDA TOTAL'!Z38/'ING. LIBRE DISP.'!Z38,"")</f>
        <v>0.77889413078208158</v>
      </c>
      <c r="I31" s="8">
        <f>IFERROR('DEUDA TOTAL'!AA38/'ING. LIBRE DISP.'!AA38,"")</f>
        <v>0.75447574275236795</v>
      </c>
      <c r="J31" s="8">
        <f>IFERROR('DEUDA TOTAL'!AB38/'ING. LIBRE DISP.'!AB38,"")</f>
        <v>0.75249564395404367</v>
      </c>
      <c r="K31" s="8">
        <f>IFERROR('DEUDA TOTAL'!AC38/'ING. LIBRE DISP.'!AC38,"")</f>
        <v>0.72434801760398571</v>
      </c>
      <c r="L31" s="8">
        <f>IFERROR('DEUDA TOTAL'!AD38/'ING. LIBRE DISP.'!AD38,"")</f>
        <v>0.72404236121693866</v>
      </c>
      <c r="M31" s="8">
        <f>IFERROR('DEUDA TOTAL'!AE38/'ING. LIBRE DISP.'!AE38,"")</f>
        <v>0.68876836068452985</v>
      </c>
      <c r="N31" s="8">
        <f>IFERROR('DEUDA TOTAL'!AF38/'ING. LIBRE DISP.'!AF38,"")</f>
        <v>0.74786882887063633</v>
      </c>
      <c r="O31" s="8">
        <f>IFERROR('DEUDA TOTAL'!AG38/'ING. LIBRE DISP.'!AG38,"")</f>
        <v>0.70400875032345367</v>
      </c>
      <c r="P31" s="8">
        <f>IFERROR('DEUDA TOTAL'!AH38/'ING. LIBRE DISP.'!AH38,"")</f>
        <v>0.69398792930906439</v>
      </c>
      <c r="Q31" s="8">
        <f>IFERROR('DEUDA TOTAL'!AI38/'ING. LIBRE DISP.'!AI38,"")</f>
        <v>0.6281548017281372</v>
      </c>
      <c r="R31" s="8">
        <f>IFERROR('DEUDA TOTAL'!AJ38/'ING. LIBRE DISP.'!AJ38,"")</f>
        <v>0.67657933977300111</v>
      </c>
      <c r="S31" s="8">
        <f>IFERROR('DEUDA TOTAL'!AK38/'ING. LIBRE DISP.'!AK38,"")</f>
        <v>0.61250896095069307</v>
      </c>
      <c r="T31" s="8">
        <f>IFERROR('DEUDA TOTAL'!AF38/'ING. LIBRE DISP.'!AF38,"")</f>
        <v>0.74786882887063633</v>
      </c>
      <c r="U31" s="8">
        <f>IFERROR('DEUDA TOTAL'!AG38/'ING. LIBRE DISP.'!AG38,"")</f>
        <v>0.70400875032345367</v>
      </c>
      <c r="V31" s="8">
        <f>IFERROR('DEUDA TOTAL'!AH38/'ING. LIBRE DISP.'!AH38,"")</f>
        <v>0.69398792930906439</v>
      </c>
      <c r="W31" s="8">
        <f>IFERROR('DEUDA TOTAL'!AI38/'ING. LIBRE DISP.'!AI38,"")</f>
        <v>0.6281548017281372</v>
      </c>
      <c r="X31" s="8">
        <f>IFERROR('DEUDA TOTAL'!AJ38/'ING. LIBRE DISP.'!AJ38,"")</f>
        <v>0.67657933977300111</v>
      </c>
      <c r="Y31" s="8">
        <f>IFERROR('DEUDA TOTAL'!AK38/'ING. LIBRE DISP.'!AK38,"")</f>
        <v>0.61250896095069307</v>
      </c>
      <c r="Z31" s="8">
        <f>IFERROR('DEUDA TOTAL'!AL38/'ING. LIBRE DISP.'!AL38,"")</f>
        <v>0.62941424648372535</v>
      </c>
      <c r="AA31" s="8">
        <f>IFERROR('DEUDA TOTAL'!AM38/'ING. LIBRE DISP.'!AM38,"")</f>
        <v>0.63255581941023065</v>
      </c>
      <c r="AB31" s="8">
        <f>IFERROR('DEUDA TOTAL'!AN38/'ING. LIBRE DISP.'!AN38,"")</f>
        <v>0.63787898079547223</v>
      </c>
      <c r="AC31" s="8">
        <f>IFERROR('DEUDA TOTAL'!AO38/'ING. LIBRE DISP.'!AO38,"")</f>
        <v>0.60173936581864396</v>
      </c>
    </row>
    <row r="32" spans="1:29" x14ac:dyDescent="0.25">
      <c r="A32" s="1" t="s">
        <v>30</v>
      </c>
      <c r="B32" s="8">
        <f>IFERROR('DEUDA TOTAL'!B39/'ING. LIBRE DISP.'!B39,"")</f>
        <v>0.34121391225278475</v>
      </c>
      <c r="C32" s="8">
        <f>IFERROR('DEUDA TOTAL'!F39/'ING. LIBRE DISP.'!F39,"")</f>
        <v>0.346911861674848</v>
      </c>
      <c r="D32" s="8">
        <f>IFERROR('DEUDA TOTAL'!K39/'ING. LIBRE DISP.'!K39,"")</f>
        <v>0.28856972968028177</v>
      </c>
      <c r="E32" s="8">
        <f>IFERROR('DEUDA TOTAL'!P39/'ING. LIBRE DISP.'!P39,"")</f>
        <v>0.28550001113703893</v>
      </c>
      <c r="F32" s="8">
        <f>IFERROR('DEUDA TOTAL'!T39/'ING. LIBRE DISP.'!T39,"")</f>
        <v>0.6452271179016541</v>
      </c>
      <c r="G32" s="8">
        <f>IFERROR('DEUDA TOTAL'!Y39/'ING. LIBRE DISP.'!Y39,"")</f>
        <v>0.50950892739765641</v>
      </c>
      <c r="H32" s="8">
        <f>IFERROR('DEUDA TOTAL'!Z39/'ING. LIBRE DISP.'!Z39,"")</f>
        <v>0.46731227323702756</v>
      </c>
      <c r="I32" s="8">
        <f>IFERROR('DEUDA TOTAL'!AA39/'ING. LIBRE DISP.'!AA39,"")</f>
        <v>0.43536757157548051</v>
      </c>
      <c r="J32" s="8">
        <f>IFERROR('DEUDA TOTAL'!AB39/'ING. LIBRE DISP.'!AB39,"")</f>
        <v>0.38153702244629262</v>
      </c>
      <c r="K32" s="8">
        <f>IFERROR('DEUDA TOTAL'!AC39/'ING. LIBRE DISP.'!AC39,"")</f>
        <v>0.43085788121945157</v>
      </c>
      <c r="L32" s="8">
        <f>IFERROR('DEUDA TOTAL'!AD39/'ING. LIBRE DISP.'!AD39,"")</f>
        <v>0.43062374601089254</v>
      </c>
      <c r="M32" s="8">
        <f>IFERROR('DEUDA TOTAL'!AE39/'ING. LIBRE DISP.'!AE39,"")</f>
        <v>0.42045803778108903</v>
      </c>
      <c r="N32" s="8">
        <f>IFERROR('DEUDA TOTAL'!AF39/'ING. LIBRE DISP.'!AF39,"")</f>
        <v>0.39030814150693999</v>
      </c>
      <c r="O32" s="8">
        <f>IFERROR('DEUDA TOTAL'!AG39/'ING. LIBRE DISP.'!AG39,"")</f>
        <v>0.36921006163952991</v>
      </c>
      <c r="P32" s="8">
        <f>IFERROR('DEUDA TOTAL'!AH39/'ING. LIBRE DISP.'!AH39,"")</f>
        <v>0.36932796136467128</v>
      </c>
      <c r="Q32" s="8">
        <f>IFERROR('DEUDA TOTAL'!AI39/'ING. LIBRE DISP.'!AI39,"")</f>
        <v>0.37199133995757094</v>
      </c>
      <c r="R32" s="8">
        <f>IFERROR('DEUDA TOTAL'!AJ39/'ING. LIBRE DISP.'!AJ39,"")</f>
        <v>0.34536962518737213</v>
      </c>
      <c r="S32" s="8">
        <f>IFERROR('DEUDA TOTAL'!AK39/'ING. LIBRE DISP.'!AK39,"")</f>
        <v>0.33903919508778524</v>
      </c>
      <c r="T32" s="8">
        <f>IFERROR('DEUDA TOTAL'!AF39/'ING. LIBRE DISP.'!AF39,"")</f>
        <v>0.39030814150693999</v>
      </c>
      <c r="U32" s="8">
        <f>IFERROR('DEUDA TOTAL'!AG39/'ING. LIBRE DISP.'!AG39,"")</f>
        <v>0.36921006163952991</v>
      </c>
      <c r="V32" s="8">
        <f>IFERROR('DEUDA TOTAL'!AH39/'ING. LIBRE DISP.'!AH39,"")</f>
        <v>0.36932796136467128</v>
      </c>
      <c r="W32" s="8">
        <f>IFERROR('DEUDA TOTAL'!AI39/'ING. LIBRE DISP.'!AI39,"")</f>
        <v>0.37199133995757094</v>
      </c>
      <c r="X32" s="8">
        <f>IFERROR('DEUDA TOTAL'!AJ39/'ING. LIBRE DISP.'!AJ39,"")</f>
        <v>0.34536962518737213</v>
      </c>
      <c r="Y32" s="8">
        <f>IFERROR('DEUDA TOTAL'!AK39/'ING. LIBRE DISP.'!AK39,"")</f>
        <v>0.33903919508778524</v>
      </c>
      <c r="Z32" s="8">
        <f>IFERROR('DEUDA TOTAL'!AL39/'ING. LIBRE DISP.'!AL39,"")</f>
        <v>0.34712919047243906</v>
      </c>
      <c r="AA32" s="8">
        <f>IFERROR('DEUDA TOTAL'!AM39/'ING. LIBRE DISP.'!AM39,"")</f>
        <v>0.40968274823223111</v>
      </c>
      <c r="AB32" s="8">
        <f>IFERROR('DEUDA TOTAL'!AN39/'ING. LIBRE DISP.'!AN39,"")</f>
        <v>0.40968209647499493</v>
      </c>
      <c r="AC32" s="8">
        <f>IFERROR('DEUDA TOTAL'!AO39/'ING. LIBRE DISP.'!AO39,"")</f>
        <v>0.40287109893079476</v>
      </c>
    </row>
    <row r="33" spans="1:29" x14ac:dyDescent="0.25">
      <c r="A33" s="1" t="s">
        <v>31</v>
      </c>
      <c r="B33" s="8">
        <f>IFERROR('DEUDA TOTAL'!B40/'ING. LIBRE DISP.'!B40,"")</f>
        <v>1.018772977660523</v>
      </c>
      <c r="C33" s="8">
        <f>IFERROR('DEUDA TOTAL'!F40/'ING. LIBRE DISP.'!F40,"")</f>
        <v>0.8243828715365239</v>
      </c>
      <c r="D33" s="8">
        <f>IFERROR('DEUDA TOTAL'!K40/'ING. LIBRE DISP.'!K40,"")</f>
        <v>0.77616097105170057</v>
      </c>
      <c r="E33" s="8">
        <f>IFERROR('DEUDA TOTAL'!P40/'ING. LIBRE DISP.'!P40,"")</f>
        <v>0.80946177525061935</v>
      </c>
      <c r="F33" s="8">
        <f>IFERROR('DEUDA TOTAL'!T40/'ING. LIBRE DISP.'!T40,"")</f>
        <v>0.75322901565589639</v>
      </c>
      <c r="G33" s="8">
        <f>IFERROR('DEUDA TOTAL'!Y40/'ING. LIBRE DISP.'!Y40,"")</f>
        <v>0.60335373276203741</v>
      </c>
      <c r="H33" s="8">
        <f>IFERROR('DEUDA TOTAL'!Z40/'ING. LIBRE DISP.'!Z40,"")</f>
        <v>0.55838401731869347</v>
      </c>
      <c r="I33" s="8">
        <f>IFERROR('DEUDA TOTAL'!AA40/'ING. LIBRE DISP.'!AA40,"")</f>
        <v>0.5464773686721911</v>
      </c>
      <c r="J33" s="8">
        <f>IFERROR('DEUDA TOTAL'!AB40/'ING. LIBRE DISP.'!AB40,"")</f>
        <v>0.51381563357540139</v>
      </c>
      <c r="K33" s="8">
        <f>IFERROR('DEUDA TOTAL'!AC40/'ING. LIBRE DISP.'!AC40,"")</f>
        <v>0.48704819648627079</v>
      </c>
      <c r="L33" s="8">
        <f>IFERROR('DEUDA TOTAL'!AD40/'ING. LIBRE DISP.'!AD40,"")</f>
        <v>0.48706576039741434</v>
      </c>
      <c r="M33" s="8">
        <f>IFERROR('DEUDA TOTAL'!AE40/'ING. LIBRE DISP.'!AE40,"")</f>
        <v>0.46084117324976398</v>
      </c>
      <c r="N33" s="8">
        <f>IFERROR('DEUDA TOTAL'!AF40/'ING. LIBRE DISP.'!AF40,"")</f>
        <v>0.47472935822206236</v>
      </c>
      <c r="O33" s="8">
        <f>IFERROR('DEUDA TOTAL'!AG40/'ING. LIBRE DISP.'!AG40,"")</f>
        <v>0.45052832557794859</v>
      </c>
      <c r="P33" s="8">
        <f>IFERROR('DEUDA TOTAL'!AH40/'ING. LIBRE DISP.'!AH40,"")</f>
        <v>0.45901345922476633</v>
      </c>
      <c r="Q33" s="8">
        <f>IFERROR('DEUDA TOTAL'!AI40/'ING. LIBRE DISP.'!AI40,"")</f>
        <v>0.45901345923715853</v>
      </c>
      <c r="R33" s="8">
        <f>IFERROR('DEUDA TOTAL'!AJ40/'ING. LIBRE DISP.'!AJ40,"")</f>
        <v>0.44085177395728148</v>
      </c>
      <c r="S33" s="8">
        <f>IFERROR('DEUDA TOTAL'!AK40/'ING. LIBRE DISP.'!AK40,"")</f>
        <v>0.42546021172784199</v>
      </c>
      <c r="T33" s="8">
        <f>IFERROR('DEUDA TOTAL'!AF40/'ING. LIBRE DISP.'!AF40,"")</f>
        <v>0.47472935822206236</v>
      </c>
      <c r="U33" s="8">
        <f>IFERROR('DEUDA TOTAL'!AG40/'ING. LIBRE DISP.'!AG40,"")</f>
        <v>0.45052832557794859</v>
      </c>
      <c r="V33" s="8">
        <f>IFERROR('DEUDA TOTAL'!AH40/'ING. LIBRE DISP.'!AH40,"")</f>
        <v>0.45901345922476633</v>
      </c>
      <c r="W33" s="8">
        <f>IFERROR('DEUDA TOTAL'!AI40/'ING. LIBRE DISP.'!AI40,"")</f>
        <v>0.45901345923715853</v>
      </c>
      <c r="X33" s="8">
        <f>IFERROR('DEUDA TOTAL'!AJ40/'ING. LIBRE DISP.'!AJ40,"")</f>
        <v>0.44085177395728148</v>
      </c>
      <c r="Y33" s="8">
        <f>IFERROR('DEUDA TOTAL'!AK40/'ING. LIBRE DISP.'!AK40,"")</f>
        <v>0.42546021172784199</v>
      </c>
      <c r="Z33" s="8">
        <f>IFERROR('DEUDA TOTAL'!AL40/'ING. LIBRE DISP.'!AL40,"")</f>
        <v>0.43734514987189932</v>
      </c>
      <c r="AA33" s="8">
        <f>IFERROR('DEUDA TOTAL'!AM40/'ING. LIBRE DISP.'!AM40,"")</f>
        <v>0.43952160563462089</v>
      </c>
      <c r="AB33" s="8">
        <f>IFERROR('DEUDA TOTAL'!AN40/'ING. LIBRE DISP.'!AN40,"")</f>
        <v>0.43952160561118253</v>
      </c>
      <c r="AC33" s="8">
        <f>IFERROR('DEUDA TOTAL'!AO40/'ING. LIBRE DISP.'!AO40,"")</f>
        <v>0.43494092363485182</v>
      </c>
    </row>
    <row r="35" spans="1:29" x14ac:dyDescent="0.25">
      <c r="B35" s="9">
        <f>B2</f>
        <v>2016</v>
      </c>
      <c r="C35" s="9">
        <f t="shared" ref="C35:G35" si="0">C2</f>
        <v>2017</v>
      </c>
      <c r="D35" s="9">
        <f t="shared" si="0"/>
        <v>2018</v>
      </c>
      <c r="E35" s="9">
        <f t="shared" si="0"/>
        <v>2019</v>
      </c>
      <c r="F35" s="9">
        <f t="shared" si="0"/>
        <v>2020</v>
      </c>
      <c r="G35" s="9">
        <f t="shared" si="0"/>
        <v>2021</v>
      </c>
      <c r="H35" s="15">
        <v>2022</v>
      </c>
      <c r="I35" s="20">
        <v>2023</v>
      </c>
      <c r="J35" s="20">
        <v>2024</v>
      </c>
      <c r="K35" s="11">
        <v>45717</v>
      </c>
    </row>
    <row r="36" spans="1:29" x14ac:dyDescent="0.25">
      <c r="A36" s="1" t="s">
        <v>23</v>
      </c>
      <c r="B36" s="22">
        <f>B25</f>
        <v>1.7048695115046069</v>
      </c>
      <c r="C36" s="22">
        <f t="shared" ref="C36:G36" si="1">C25</f>
        <v>1.5471961529512139</v>
      </c>
      <c r="D36" s="22">
        <f t="shared" si="1"/>
        <v>1.3803678909432358</v>
      </c>
      <c r="E36" s="22">
        <f t="shared" si="1"/>
        <v>1.3001977808637732</v>
      </c>
      <c r="F36" s="22">
        <f t="shared" si="1"/>
        <v>1.4416285530501125</v>
      </c>
      <c r="G36" s="22">
        <f t="shared" si="1"/>
        <v>1.3304108055505224</v>
      </c>
      <c r="H36" s="22">
        <f>L25</f>
        <v>1.0651336918238987</v>
      </c>
      <c r="I36" s="25">
        <f>W25</f>
        <v>0.71069816878078063</v>
      </c>
      <c r="J36" s="22">
        <f>AB25</f>
        <v>0.69293373855898077</v>
      </c>
      <c r="K36" s="25">
        <f>AC25</f>
        <v>0.65978496407315723</v>
      </c>
    </row>
    <row r="39" spans="1:29" x14ac:dyDescent="0.25">
      <c r="A39" s="10" t="s">
        <v>0</v>
      </c>
      <c r="B39" s="9">
        <v>2016</v>
      </c>
      <c r="C39" s="9">
        <v>2017</v>
      </c>
      <c r="D39" s="9">
        <v>2018</v>
      </c>
      <c r="E39" s="9">
        <v>2019</v>
      </c>
      <c r="F39" s="9">
        <v>2020</v>
      </c>
      <c r="G39" s="9">
        <v>2021</v>
      </c>
      <c r="H39" s="11">
        <v>44621</v>
      </c>
      <c r="I39" s="11">
        <v>44713</v>
      </c>
      <c r="J39" s="11">
        <v>44805</v>
      </c>
      <c r="K39" s="11">
        <v>44896</v>
      </c>
      <c r="L39" s="15">
        <v>2022</v>
      </c>
      <c r="M39" s="11">
        <v>44986</v>
      </c>
      <c r="N39" s="11">
        <v>45017</v>
      </c>
      <c r="O39" s="11">
        <v>45047</v>
      </c>
      <c r="P39" s="11">
        <v>45078</v>
      </c>
      <c r="Q39" s="11">
        <v>45108</v>
      </c>
      <c r="R39" s="11">
        <v>45139</v>
      </c>
      <c r="S39" s="11">
        <v>45170</v>
      </c>
      <c r="T39" s="11">
        <v>45078</v>
      </c>
      <c r="U39" s="11">
        <v>45170</v>
      </c>
      <c r="V39" s="11">
        <v>45261</v>
      </c>
      <c r="W39" s="20">
        <v>2023</v>
      </c>
      <c r="X39" s="11">
        <v>45352</v>
      </c>
      <c r="Y39" s="11">
        <v>45444</v>
      </c>
      <c r="Z39" s="11">
        <v>45536</v>
      </c>
      <c r="AA39" s="11">
        <v>45627</v>
      </c>
      <c r="AB39" s="20">
        <v>2024</v>
      </c>
      <c r="AC39" s="11">
        <v>45717</v>
      </c>
    </row>
    <row r="40" spans="1:29" x14ac:dyDescent="0.25">
      <c r="A40" s="1" t="s">
        <v>1</v>
      </c>
      <c r="B40" s="8">
        <f>IFERROR('SERV. DEUDA Y PI TOTAL'!B10/'ING. LIBRE DISP.'!B10,"")</f>
        <v>4.2491838053727971E-2</v>
      </c>
      <c r="C40" s="8">
        <f>IFERROR('SERV. DEUDA Y PI TOTAL'!F10/'ING. LIBRE DISP.'!F10,"")</f>
        <v>3.4856794637416207E-2</v>
      </c>
      <c r="D40" s="8">
        <f>IFERROR('SERV. DEUDA Y PI TOTAL'!K10/'ING. LIBRE DISP.'!K10,"")</f>
        <v>3.0274896056190204E-2</v>
      </c>
      <c r="E40" s="8">
        <f>IFERROR('SERV. DEUDA Y PI TOTAL'!P10/'ING. LIBRE DISP.'!P10,"")</f>
        <v>3.3084924119435692E-2</v>
      </c>
      <c r="F40" s="8">
        <f>IFERROR('SERV. DEUDA Y PI TOTAL'!T10/'ING. LIBRE DISP.'!T10,"")</f>
        <v>3.076998278247714E-2</v>
      </c>
      <c r="G40" s="8">
        <f>IFERROR('SERV. DEUDA Y PI TOTAL'!Y10/'ING. LIBRE DISP.'!Y10,"")</f>
        <v>3.110757147348216E-2</v>
      </c>
      <c r="H40" s="8">
        <f>IFERROR('SERV. DEUDA Y PI TOTAL'!Z10/'ING. LIBRE DISP.'!Z10,"")</f>
        <v>3.2607132607360874E-2</v>
      </c>
      <c r="I40" s="8">
        <f>IFERROR('SERV. DEUDA Y PI TOTAL'!AA10/'ING. LIBRE DISP.'!AA10,"")</f>
        <v>3.3887546927905479E-2</v>
      </c>
      <c r="J40" s="8">
        <f>IFERROR('SERV. DEUDA Y PI TOTAL'!AB10/'ING. LIBRE DISP.'!AB10,"")</f>
        <v>3.5596644119544343E-2</v>
      </c>
      <c r="K40" s="8">
        <f>IFERROR('SERV. DEUDA Y PI TOTAL'!AC10/'ING. LIBRE DISP.'!AC10,"")</f>
        <v>3.8050214933805351E-2</v>
      </c>
      <c r="L40" s="8">
        <f>IFERROR('SERV. DEUDA Y PI TOTAL'!AD10/'ING. LIBRE DISP.'!AD10,"")</f>
        <v>3.8050214933805351E-2</v>
      </c>
      <c r="M40" s="8">
        <f>IFERROR('SERV. DEUDA Y PI TOTAL'!AE10/'ING. LIBRE DISP.'!AE10,"")</f>
        <v>4.0534059777863722E-2</v>
      </c>
      <c r="N40" s="8">
        <f>IFERROR('SERV. DEUDA Y PI TOTAL'!AF10/'ING. LIBRE DISP.'!AF10,"")</f>
        <v>4.1536667842309534E-2</v>
      </c>
      <c r="O40" s="8">
        <f>IFERROR('SERV. DEUDA Y PI TOTAL'!AG10/'ING. LIBRE DISP.'!AG10,"")</f>
        <v>4.0869956823786996E-2</v>
      </c>
      <c r="P40" s="8">
        <f>IFERROR('SERV. DEUDA Y PI TOTAL'!AH10/'ING. LIBRE DISP.'!AH10,"")</f>
        <v>4.0183494721415844E-2</v>
      </c>
      <c r="Q40" s="8">
        <f>IFERROR('SERV. DEUDA Y PI TOTAL'!AI10/'ING. LIBRE DISP.'!AI10,"")</f>
        <v>4.0183494721415844E-2</v>
      </c>
      <c r="R40" s="8">
        <f>IFERROR('SERV. DEUDA Y PI TOTAL'!AJ10/'ING. LIBRE DISP.'!AJ10,"")</f>
        <v>3.8828665896205511E-2</v>
      </c>
      <c r="S40" s="8">
        <f>IFERROR('SERV. DEUDA Y PI TOTAL'!AK10/'ING. LIBRE DISP.'!AK10,"")</f>
        <v>3.7735554153662143E-2</v>
      </c>
      <c r="T40" s="8">
        <f>IFERROR('SERV. DEUDA Y PI TOTAL'!AF10/'ING. LIBRE DISP.'!AF10,"")</f>
        <v>4.1536667842309534E-2</v>
      </c>
      <c r="U40" s="8">
        <f>IFERROR('SERV. DEUDA Y PI TOTAL'!AG10/'ING. LIBRE DISP.'!AG10,"")</f>
        <v>4.0869956823786996E-2</v>
      </c>
      <c r="V40" s="8">
        <f>IFERROR('SERV. DEUDA Y PI TOTAL'!AH10/'ING. LIBRE DISP.'!AH10,"")</f>
        <v>4.0183494721415844E-2</v>
      </c>
      <c r="W40" s="8">
        <f>IFERROR('SERV. DEUDA Y PI TOTAL'!AI10/'ING. LIBRE DISP.'!AI10,"")</f>
        <v>4.0183494721415844E-2</v>
      </c>
      <c r="X40" s="8">
        <f>IFERROR('SERV. DEUDA Y PI TOTAL'!AJ10/'ING. LIBRE DISP.'!AJ10,"")</f>
        <v>3.8828665896205511E-2</v>
      </c>
      <c r="Y40" s="8">
        <f>IFERROR('SERV. DEUDA Y PI TOTAL'!AK10/'ING. LIBRE DISP.'!AK10,"")</f>
        <v>3.7735554153662143E-2</v>
      </c>
      <c r="Z40" s="8">
        <f>IFERROR('SERV. DEUDA Y PI TOTAL'!AL10/'ING. LIBRE DISP.'!AL10,"")</f>
        <v>3.6431235575704879E-2</v>
      </c>
      <c r="AA40" s="8">
        <f>IFERROR('SERV. DEUDA Y PI TOTAL'!AM10/'ING. LIBRE DISP.'!AM10,"")</f>
        <v>3.5975611542138727E-2</v>
      </c>
      <c r="AB40" s="8">
        <f>IFERROR('SERV. DEUDA Y PI TOTAL'!AN10/'ING. LIBRE DISP.'!AN10,"")</f>
        <v>3.5975611542138727E-2</v>
      </c>
      <c r="AC40" s="8">
        <f>IFERROR('SERV. DEUDA Y PI TOTAL'!AO10/'ING. LIBRE DISP.'!AO10,"")</f>
        <v>3.4618343558715972E-2</v>
      </c>
    </row>
    <row r="41" spans="1:29" x14ac:dyDescent="0.25">
      <c r="A41" s="1" t="s">
        <v>2</v>
      </c>
      <c r="B41" s="8">
        <f>IFERROR('SERV. DEUDA Y PI TOTAL'!B11/'ING. LIBRE DISP.'!B11,"")</f>
        <v>0.12701766118491048</v>
      </c>
      <c r="C41" s="8">
        <f>IFERROR('SERV. DEUDA Y PI TOTAL'!F11/'ING. LIBRE DISP.'!F11,"")</f>
        <v>0.12732892216611527</v>
      </c>
      <c r="D41" s="8">
        <f>IFERROR('SERV. DEUDA Y PI TOTAL'!K11/'ING. LIBRE DISP.'!K11,"")</f>
        <v>0.15324091575654603</v>
      </c>
      <c r="E41" s="8">
        <f>IFERROR('SERV. DEUDA Y PI TOTAL'!P11/'ING. LIBRE DISP.'!P11,"")</f>
        <v>0.10476369379721473</v>
      </c>
      <c r="F41" s="8">
        <f>IFERROR('SERV. DEUDA Y PI TOTAL'!T11/'ING. LIBRE DISP.'!T11,"")</f>
        <v>6.0266648463089663E-2</v>
      </c>
      <c r="G41" s="8">
        <f>IFERROR('SERV. DEUDA Y PI TOTAL'!Y11/'ING. LIBRE DISP.'!Y11,"")</f>
        <v>3.439375141517792E-2</v>
      </c>
      <c r="H41" s="8">
        <f>IFERROR('SERV. DEUDA Y PI TOTAL'!Z11/'ING. LIBRE DISP.'!Z11,"")</f>
        <v>4.7192330577225584E-2</v>
      </c>
      <c r="I41" s="8">
        <f>IFERROR('SERV. DEUDA Y PI TOTAL'!AA11/'ING. LIBRE DISP.'!AA11,"")</f>
        <v>5.215933568549571E-2</v>
      </c>
      <c r="J41" s="8">
        <f>IFERROR('SERV. DEUDA Y PI TOTAL'!AB11/'ING. LIBRE DISP.'!AB11,"")</f>
        <v>5.7869760574750226E-2</v>
      </c>
      <c r="K41" s="8">
        <f>IFERROR('SERV. DEUDA Y PI TOTAL'!AC11/'ING. LIBRE DISP.'!AC11,"")</f>
        <v>5.237882738325856E-2</v>
      </c>
      <c r="L41" s="8">
        <f>IFERROR('SERV. DEUDA Y PI TOTAL'!AD11/'ING. LIBRE DISP.'!AD11,"")</f>
        <v>5.2388621583014015E-2</v>
      </c>
      <c r="M41" s="8">
        <f>IFERROR('SERV. DEUDA Y PI TOTAL'!AE11/'ING. LIBRE DISP.'!AE11,"")</f>
        <v>5.4728642442619713E-2</v>
      </c>
      <c r="N41" s="8">
        <f>IFERROR('SERV. DEUDA Y PI TOTAL'!AF11/'ING. LIBRE DISP.'!AF11,"")</f>
        <v>5.7918272124431937E-2</v>
      </c>
      <c r="O41" s="8">
        <f>IFERROR('SERV. DEUDA Y PI TOTAL'!AG11/'ING. LIBRE DISP.'!AG11,"")</f>
        <v>5.8350761726428127E-2</v>
      </c>
      <c r="P41" s="8">
        <f>IFERROR('SERV. DEUDA Y PI TOTAL'!AH11/'ING. LIBRE DISP.'!AH11,"")</f>
        <v>5.9768799104606966E-2</v>
      </c>
      <c r="Q41" s="8">
        <f>IFERROR('SERV. DEUDA Y PI TOTAL'!AI11/'ING. LIBRE DISP.'!AI11,"")</f>
        <v>5.9504501118794247E-2</v>
      </c>
      <c r="R41" s="8">
        <f>IFERROR('SERV. DEUDA Y PI TOTAL'!AJ11/'ING. LIBRE DISP.'!AJ11,"")</f>
        <v>5.873988211476109E-2</v>
      </c>
      <c r="S41" s="8">
        <f>IFERROR('SERV. DEUDA Y PI TOTAL'!AK11/'ING. LIBRE DISP.'!AK11,"")</f>
        <v>5.6913866006812794E-2</v>
      </c>
      <c r="T41" s="8">
        <f>IFERROR('SERV. DEUDA Y PI TOTAL'!AF11/'ING. LIBRE DISP.'!AF11,"")</f>
        <v>5.7918272124431937E-2</v>
      </c>
      <c r="U41" s="8">
        <f>IFERROR('SERV. DEUDA Y PI TOTAL'!AG11/'ING. LIBRE DISP.'!AG11,"")</f>
        <v>5.8350761726428127E-2</v>
      </c>
      <c r="V41" s="8">
        <f>IFERROR('SERV. DEUDA Y PI TOTAL'!AH11/'ING. LIBRE DISP.'!AH11,"")</f>
        <v>5.9768799104606966E-2</v>
      </c>
      <c r="W41" s="8">
        <f>IFERROR('SERV. DEUDA Y PI TOTAL'!AI11/'ING. LIBRE DISP.'!AI11,"")</f>
        <v>5.9504501118794247E-2</v>
      </c>
      <c r="X41" s="8">
        <f>IFERROR('SERV. DEUDA Y PI TOTAL'!AJ11/'ING. LIBRE DISP.'!AJ11,"")</f>
        <v>5.873988211476109E-2</v>
      </c>
      <c r="Y41" s="8">
        <f>IFERROR('SERV. DEUDA Y PI TOTAL'!AK11/'ING. LIBRE DISP.'!AK11,"")</f>
        <v>5.6913866006812794E-2</v>
      </c>
      <c r="Z41" s="8">
        <f>IFERROR('SERV. DEUDA Y PI TOTAL'!AL11/'ING. LIBRE DISP.'!AL11,"")</f>
        <v>5.8160086338264971E-2</v>
      </c>
      <c r="AA41" s="8">
        <f>IFERROR('SERV. DEUDA Y PI TOTAL'!AM11/'ING. LIBRE DISP.'!AM11,"")</f>
        <v>5.8013842957836986E-2</v>
      </c>
      <c r="AB41" s="8">
        <f>IFERROR('SERV. DEUDA Y PI TOTAL'!AN11/'ING. LIBRE DISP.'!AN11,"")</f>
        <v>5.795888859956156E-2</v>
      </c>
      <c r="AC41" s="8">
        <f>IFERROR('SERV. DEUDA Y PI TOTAL'!AO11/'ING. LIBRE DISP.'!AO11,"")</f>
        <v>5.7146929259983284E-2</v>
      </c>
    </row>
    <row r="42" spans="1:29" x14ac:dyDescent="0.25">
      <c r="A42" s="1" t="s">
        <v>3</v>
      </c>
      <c r="B42" s="8">
        <f>IFERROR('SERV. DEUDA Y PI TOTAL'!B12/'ING. LIBRE DISP.'!B12,"")</f>
        <v>3.9790220183875832E-2</v>
      </c>
      <c r="C42" s="8">
        <f>IFERROR('SERV. DEUDA Y PI TOTAL'!F12/'ING. LIBRE DISP.'!F12,"")</f>
        <v>3.41745531019979E-2</v>
      </c>
      <c r="D42" s="8">
        <f>IFERROR('SERV. DEUDA Y PI TOTAL'!K12/'ING. LIBRE DISP.'!K12,"")</f>
        <v>3.5386672960427974E-2</v>
      </c>
      <c r="E42" s="8">
        <f>IFERROR('SERV. DEUDA Y PI TOTAL'!P12/'ING. LIBRE DISP.'!P12,"")</f>
        <v>3.6087119711266297E-2</v>
      </c>
      <c r="F42" s="8">
        <f>IFERROR('SERV. DEUDA Y PI TOTAL'!T12/'ING. LIBRE DISP.'!T12,"")</f>
        <v>3.4702682835244011E-2</v>
      </c>
      <c r="G42" s="8">
        <f>IFERROR('SERV. DEUDA Y PI TOTAL'!Y12/'ING. LIBRE DISP.'!Y12,"")</f>
        <v>2.7755189972239556E-2</v>
      </c>
      <c r="H42" s="8">
        <f>IFERROR('SERV. DEUDA Y PI TOTAL'!Z12/'ING. LIBRE DISP.'!Z12,"")</f>
        <v>3.0439179767591532E-2</v>
      </c>
      <c r="I42" s="8">
        <f>IFERROR('SERV. DEUDA Y PI TOTAL'!AA12/'ING. LIBRE DISP.'!AA12,"")</f>
        <v>3.4084386439041645E-2</v>
      </c>
      <c r="J42" s="8">
        <f>IFERROR('SERV. DEUDA Y PI TOTAL'!AB12/'ING. LIBRE DISP.'!AB12,"")</f>
        <v>3.697570006791303E-2</v>
      </c>
      <c r="K42" s="8">
        <f>IFERROR('SERV. DEUDA Y PI TOTAL'!AC12/'ING. LIBRE DISP.'!AC12,"")</f>
        <v>4.2095312973329475E-2</v>
      </c>
      <c r="L42" s="8">
        <f>IFERROR('SERV. DEUDA Y PI TOTAL'!AD12/'ING. LIBRE DISP.'!AD12,"")</f>
        <v>4.2737721020281547E-2</v>
      </c>
      <c r="M42" s="8">
        <f>IFERROR('SERV. DEUDA Y PI TOTAL'!AE12/'ING. LIBRE DISP.'!AE12,"")</f>
        <v>4.2431097901891437E-2</v>
      </c>
      <c r="N42" s="8">
        <f>IFERROR('SERV. DEUDA Y PI TOTAL'!AF12/'ING. LIBRE DISP.'!AF12,"")</f>
        <v>3.9678249016624957E-2</v>
      </c>
      <c r="O42" s="8">
        <f>IFERROR('SERV. DEUDA Y PI TOTAL'!AG12/'ING. LIBRE DISP.'!AG12,"")</f>
        <v>3.5695416818697687E-2</v>
      </c>
      <c r="P42" s="8">
        <f>IFERROR('SERV. DEUDA Y PI TOTAL'!AH12/'ING. LIBRE DISP.'!AH12,"")</f>
        <v>3.3277744372726292E-2</v>
      </c>
      <c r="Q42" s="8">
        <f>IFERROR('SERV. DEUDA Y PI TOTAL'!AI12/'ING. LIBRE DISP.'!AI12,"")</f>
        <v>3.3231775411747169E-2</v>
      </c>
      <c r="R42" s="8">
        <f>IFERROR('SERV. DEUDA Y PI TOTAL'!AJ12/'ING. LIBRE DISP.'!AJ12,"")</f>
        <v>2.9965456760837301E-2</v>
      </c>
      <c r="S42" s="8">
        <f>IFERROR('SERV. DEUDA Y PI TOTAL'!AK12/'ING. LIBRE DISP.'!AK12,"")</f>
        <v>3.0344452157395108E-2</v>
      </c>
      <c r="T42" s="8">
        <f>IFERROR('SERV. DEUDA Y PI TOTAL'!AF12/'ING. LIBRE DISP.'!AF12,"")</f>
        <v>3.9678249016624957E-2</v>
      </c>
      <c r="U42" s="8">
        <f>IFERROR('SERV. DEUDA Y PI TOTAL'!AG12/'ING. LIBRE DISP.'!AG12,"")</f>
        <v>3.5695416818697687E-2</v>
      </c>
      <c r="V42" s="8">
        <f>IFERROR('SERV. DEUDA Y PI TOTAL'!AH12/'ING. LIBRE DISP.'!AH12,"")</f>
        <v>3.3277744372726292E-2</v>
      </c>
      <c r="W42" s="8">
        <f>IFERROR('SERV. DEUDA Y PI TOTAL'!AI12/'ING. LIBRE DISP.'!AI12,"")</f>
        <v>3.3231775411747169E-2</v>
      </c>
      <c r="X42" s="8">
        <f>IFERROR('SERV. DEUDA Y PI TOTAL'!AJ12/'ING. LIBRE DISP.'!AJ12,"")</f>
        <v>2.9965456760837301E-2</v>
      </c>
      <c r="Y42" s="8">
        <f>IFERROR('SERV. DEUDA Y PI TOTAL'!AK12/'ING. LIBRE DISP.'!AK12,"")</f>
        <v>3.0344452157395108E-2</v>
      </c>
      <c r="Z42" s="8">
        <f>IFERROR('SERV. DEUDA Y PI TOTAL'!AL12/'ING. LIBRE DISP.'!AL12,"")</f>
        <v>3.1395101474305097E-2</v>
      </c>
      <c r="AA42" s="8">
        <f>IFERROR('SERV. DEUDA Y PI TOTAL'!AM12/'ING. LIBRE DISP.'!AM12,"")</f>
        <v>3.2668318425563787E-2</v>
      </c>
      <c r="AB42" s="8">
        <f>IFERROR('SERV. DEUDA Y PI TOTAL'!AN12/'ING. LIBRE DISP.'!AN12,"")</f>
        <v>3.2565941701345136E-2</v>
      </c>
      <c r="AC42" s="8">
        <f>IFERROR('SERV. DEUDA Y PI TOTAL'!AO12/'ING. LIBRE DISP.'!AO12,"")</f>
        <v>3.3365990714388782E-2</v>
      </c>
    </row>
    <row r="43" spans="1:29" x14ac:dyDescent="0.25">
      <c r="A43" s="1" t="s">
        <v>4</v>
      </c>
      <c r="B43" s="8">
        <f>IFERROR('SERV. DEUDA Y PI TOTAL'!B13/'ING. LIBRE DISP.'!B13,"")</f>
        <v>1.7131620990537055E-2</v>
      </c>
      <c r="C43" s="8">
        <f>IFERROR('SERV. DEUDA Y PI TOTAL'!F13/'ING. LIBRE DISP.'!F13,"")</f>
        <v>2.3044598075098278E-2</v>
      </c>
      <c r="D43" s="8">
        <f>IFERROR('SERV. DEUDA Y PI TOTAL'!K13/'ING. LIBRE DISP.'!K13,"")</f>
        <v>3.039431095990739E-2</v>
      </c>
      <c r="E43" s="8">
        <f>IFERROR('SERV. DEUDA Y PI TOTAL'!P13/'ING. LIBRE DISP.'!P13,"")</f>
        <v>3.2268014411224163E-2</v>
      </c>
      <c r="F43" s="8">
        <f>IFERROR('SERV. DEUDA Y PI TOTAL'!T13/'ING. LIBRE DISP.'!T13,"")</f>
        <v>2.6222799636128325E-2</v>
      </c>
      <c r="G43" s="8">
        <f>IFERROR('SERV. DEUDA Y PI TOTAL'!Y13/'ING. LIBRE DISP.'!Y13,"")</f>
        <v>2.2919107134228126E-2</v>
      </c>
      <c r="H43" s="8">
        <f>IFERROR('SERV. DEUDA Y PI TOTAL'!Z13/'ING. LIBRE DISP.'!Z13,"")</f>
        <v>2.4758487172309097E-2</v>
      </c>
      <c r="I43" s="8">
        <f>IFERROR('SERV. DEUDA Y PI TOTAL'!AA13/'ING. LIBRE DISP.'!AA13,"")</f>
        <v>2.4834293365663659E-2</v>
      </c>
      <c r="J43" s="8">
        <f>IFERROR('SERV. DEUDA Y PI TOTAL'!AB13/'ING. LIBRE DISP.'!AB13,"")</f>
        <v>2.7500767609460661E-2</v>
      </c>
      <c r="K43" s="8">
        <f>IFERROR('SERV. DEUDA Y PI TOTAL'!AC13/'ING. LIBRE DISP.'!AC13,"")</f>
        <v>2.943691567078224E-2</v>
      </c>
      <c r="L43" s="8">
        <f>IFERROR('SERV. DEUDA Y PI TOTAL'!AD13/'ING. LIBRE DISP.'!AD13,"")</f>
        <v>2.9436915670592961E-2</v>
      </c>
      <c r="M43" s="8">
        <f>IFERROR('SERV. DEUDA Y PI TOTAL'!AE13/'ING. LIBRE DISP.'!AE13,"")</f>
        <v>2.9874643210896133E-2</v>
      </c>
      <c r="N43" s="8">
        <f>IFERROR('SERV. DEUDA Y PI TOTAL'!AF13/'ING. LIBRE DISP.'!AF13,"")</f>
        <v>3.0028081282239959E-2</v>
      </c>
      <c r="O43" s="8">
        <f>IFERROR('SERV. DEUDA Y PI TOTAL'!AG13/'ING. LIBRE DISP.'!AG13,"")</f>
        <v>2.9731773558983841E-2</v>
      </c>
      <c r="P43" s="8">
        <f>IFERROR('SERV. DEUDA Y PI TOTAL'!AH13/'ING. LIBRE DISP.'!AH13,"")</f>
        <v>2.979854038058526E-2</v>
      </c>
      <c r="Q43" s="8">
        <f>IFERROR('SERV. DEUDA Y PI TOTAL'!AI13/'ING. LIBRE DISP.'!AI13,"")</f>
        <v>2.979854038058526E-2</v>
      </c>
      <c r="R43" s="8">
        <f>IFERROR('SERV. DEUDA Y PI TOTAL'!AJ13/'ING. LIBRE DISP.'!AJ13,"")</f>
        <v>3.0377577316992796E-2</v>
      </c>
      <c r="S43" s="8">
        <f>IFERROR('SERV. DEUDA Y PI TOTAL'!AK13/'ING. LIBRE DISP.'!AK13,"")</f>
        <v>3.0858319624904804E-2</v>
      </c>
      <c r="T43" s="8">
        <f>IFERROR('SERV. DEUDA Y PI TOTAL'!AF13/'ING. LIBRE DISP.'!AF13,"")</f>
        <v>3.0028081282239959E-2</v>
      </c>
      <c r="U43" s="8">
        <f>IFERROR('SERV. DEUDA Y PI TOTAL'!AG13/'ING. LIBRE DISP.'!AG13,"")</f>
        <v>2.9731773558983841E-2</v>
      </c>
      <c r="V43" s="8">
        <f>IFERROR('SERV. DEUDA Y PI TOTAL'!AH13/'ING. LIBRE DISP.'!AH13,"")</f>
        <v>2.979854038058526E-2</v>
      </c>
      <c r="W43" s="8">
        <f>IFERROR('SERV. DEUDA Y PI TOTAL'!AI13/'ING. LIBRE DISP.'!AI13,"")</f>
        <v>2.979854038058526E-2</v>
      </c>
      <c r="X43" s="8">
        <f>IFERROR('SERV. DEUDA Y PI TOTAL'!AJ13/'ING. LIBRE DISP.'!AJ13,"")</f>
        <v>3.0377577316992796E-2</v>
      </c>
      <c r="Y43" s="8">
        <f>IFERROR('SERV. DEUDA Y PI TOTAL'!AK13/'ING. LIBRE DISP.'!AK13,"")</f>
        <v>3.0858319624904804E-2</v>
      </c>
      <c r="Z43" s="8">
        <f>IFERROR('SERV. DEUDA Y PI TOTAL'!AL13/'ING. LIBRE DISP.'!AL13,"")</f>
        <v>3.1252731970796928E-2</v>
      </c>
      <c r="AA43" s="8">
        <f>IFERROR('SERV. DEUDA Y PI TOTAL'!AM13/'ING. LIBRE DISP.'!AM13,"")</f>
        <v>3.1048721811078723E-2</v>
      </c>
      <c r="AB43" s="8">
        <f>IFERROR('SERV. DEUDA Y PI TOTAL'!AN13/'ING. LIBRE DISP.'!AN13,"")</f>
        <v>3.1048721811078723E-2</v>
      </c>
      <c r="AC43" s="8">
        <f>IFERROR('SERV. DEUDA Y PI TOTAL'!AO13/'ING. LIBRE DISP.'!AO13,"")</f>
        <v>2.9511134232261895E-2</v>
      </c>
    </row>
    <row r="44" spans="1:29" x14ac:dyDescent="0.25">
      <c r="A44" s="1" t="s">
        <v>5</v>
      </c>
      <c r="B44" s="8">
        <f>IFERROR('SERV. DEUDA Y PI TOTAL'!B14/'ING. LIBRE DISP.'!B14,"")</f>
        <v>0.14342098689360003</v>
      </c>
      <c r="C44" s="8">
        <f>IFERROR('SERV. DEUDA Y PI TOTAL'!F14/'ING. LIBRE DISP.'!F14,"")</f>
        <v>0.16234498308906425</v>
      </c>
      <c r="D44" s="8">
        <f>IFERROR('SERV. DEUDA Y PI TOTAL'!K14/'ING. LIBRE DISP.'!K14,"")</f>
        <v>0.18099678209890196</v>
      </c>
      <c r="E44" s="8">
        <f>IFERROR('SERV. DEUDA Y PI TOTAL'!P14/'ING. LIBRE DISP.'!P14,"")</f>
        <v>0.14896254786151805</v>
      </c>
      <c r="F44" s="8">
        <f>IFERROR('SERV. DEUDA Y PI TOTAL'!T14/'ING. LIBRE DISP.'!T14,"")</f>
        <v>0.13375757737720778</v>
      </c>
      <c r="G44" s="8">
        <f>IFERROR('SERV. DEUDA Y PI TOTAL'!Y14/'ING. LIBRE DISP.'!Y14,"")</f>
        <v>0.137357337859845</v>
      </c>
      <c r="H44" s="8">
        <f>IFERROR('SERV. DEUDA Y PI TOTAL'!Z14/'ING. LIBRE DISP.'!Z14,"")</f>
        <v>0.13175654471143738</v>
      </c>
      <c r="I44" s="8">
        <f>IFERROR('SERV. DEUDA Y PI TOTAL'!AA14/'ING. LIBRE DISP.'!AA14,"")</f>
        <v>0.12647109854529828</v>
      </c>
      <c r="J44" s="8">
        <f>IFERROR('SERV. DEUDA Y PI TOTAL'!AB14/'ING. LIBRE DISP.'!AB14,"")</f>
        <v>0.12830940527432386</v>
      </c>
      <c r="K44" s="8">
        <f>IFERROR('SERV. DEUDA Y PI TOTAL'!AC14/'ING. LIBRE DISP.'!AC14,"")</f>
        <v>0.13088692804876123</v>
      </c>
      <c r="L44" s="8">
        <f>IFERROR('SERV. DEUDA Y PI TOTAL'!AD14/'ING. LIBRE DISP.'!AD14,"")</f>
        <v>0.13088920592848885</v>
      </c>
      <c r="M44" s="8">
        <f>IFERROR('SERV. DEUDA Y PI TOTAL'!AE14/'ING. LIBRE DISP.'!AE14,"")</f>
        <v>0.14132780318707758</v>
      </c>
      <c r="N44" s="8">
        <f>IFERROR('SERV. DEUDA Y PI TOTAL'!AF14/'ING. LIBRE DISP.'!AF14,"")</f>
        <v>0.14909099020439512</v>
      </c>
      <c r="O44" s="8">
        <f>IFERROR('SERV. DEUDA Y PI TOTAL'!AG14/'ING. LIBRE DISP.'!AG14,"")</f>
        <v>0.15034680443718423</v>
      </c>
      <c r="P44" s="8">
        <f>IFERROR('SERV. DEUDA Y PI TOTAL'!AH14/'ING. LIBRE DISP.'!AH14,"")</f>
        <v>0.15169870296047056</v>
      </c>
      <c r="Q44" s="8">
        <f>IFERROR('SERV. DEUDA Y PI TOTAL'!AI14/'ING. LIBRE DISP.'!AI14,"")</f>
        <v>0.15155705592178403</v>
      </c>
      <c r="R44" s="8">
        <f>IFERROR('SERV. DEUDA Y PI TOTAL'!AJ14/'ING. LIBRE DISP.'!AJ14,"")</f>
        <v>0.15041961497283149</v>
      </c>
      <c r="S44" s="8">
        <f>IFERROR('SERV. DEUDA Y PI TOTAL'!AK14/'ING. LIBRE DISP.'!AK14,"")</f>
        <v>0.14189657822510818</v>
      </c>
      <c r="T44" s="8">
        <f>IFERROR('SERV. DEUDA Y PI TOTAL'!AF14/'ING. LIBRE DISP.'!AF14,"")</f>
        <v>0.14909099020439512</v>
      </c>
      <c r="U44" s="8">
        <f>IFERROR('SERV. DEUDA Y PI TOTAL'!AG14/'ING. LIBRE DISP.'!AG14,"")</f>
        <v>0.15034680443718423</v>
      </c>
      <c r="V44" s="8">
        <f>IFERROR('SERV. DEUDA Y PI TOTAL'!AH14/'ING. LIBRE DISP.'!AH14,"")</f>
        <v>0.15169870296047056</v>
      </c>
      <c r="W44" s="8">
        <f>IFERROR('SERV. DEUDA Y PI TOTAL'!AI14/'ING. LIBRE DISP.'!AI14,"")</f>
        <v>0.15155705592178403</v>
      </c>
      <c r="X44" s="8">
        <f>IFERROR('SERV. DEUDA Y PI TOTAL'!AJ14/'ING. LIBRE DISP.'!AJ14,"")</f>
        <v>0.15041961497283149</v>
      </c>
      <c r="Y44" s="8">
        <f>IFERROR('SERV. DEUDA Y PI TOTAL'!AK14/'ING. LIBRE DISP.'!AK14,"")</f>
        <v>0.14189657822510818</v>
      </c>
      <c r="Z44" s="8">
        <f>IFERROR('SERV. DEUDA Y PI TOTAL'!AL14/'ING. LIBRE DISP.'!AL14,"")</f>
        <v>0.14205765089953357</v>
      </c>
      <c r="AA44" s="8">
        <f>IFERROR('SERV. DEUDA Y PI TOTAL'!AM14/'ING. LIBRE DISP.'!AM14,"")</f>
        <v>0.13450158093139652</v>
      </c>
      <c r="AB44" s="8">
        <f>IFERROR('SERV. DEUDA Y PI TOTAL'!AN14/'ING. LIBRE DISP.'!AN14,"")</f>
        <v>0.13451598887160138</v>
      </c>
      <c r="AC44" s="8">
        <f>IFERROR('SERV. DEUDA Y PI TOTAL'!AO14/'ING. LIBRE DISP.'!AO14,"")</f>
        <v>0.11463403639325463</v>
      </c>
    </row>
    <row r="45" spans="1:29" x14ac:dyDescent="0.25">
      <c r="A45" s="1" t="s">
        <v>6</v>
      </c>
      <c r="B45" s="8">
        <f>IFERROR('SERV. DEUDA Y PI TOTAL'!B15/'ING. LIBRE DISP.'!B15,"")</f>
        <v>5.7067155813716498E-2</v>
      </c>
      <c r="C45" s="8">
        <f>IFERROR('SERV. DEUDA Y PI TOTAL'!F15/'ING. LIBRE DISP.'!F15,"")</f>
        <v>7.160804020100503E-2</v>
      </c>
      <c r="D45" s="8">
        <f>IFERROR('SERV. DEUDA Y PI TOTAL'!K15/'ING. LIBRE DISP.'!K15,"")</f>
        <v>6.6836523078746213E-2</v>
      </c>
      <c r="E45" s="8">
        <f>IFERROR('SERV. DEUDA Y PI TOTAL'!P15/'ING. LIBRE DISP.'!P15,"")</f>
        <v>7.874933424764885E-2</v>
      </c>
      <c r="F45" s="8">
        <f>IFERROR('SERV. DEUDA Y PI TOTAL'!T15/'ING. LIBRE DISP.'!T15,"")</f>
        <v>6.0788713240382146E-2</v>
      </c>
      <c r="G45" s="8">
        <f>IFERROR('SERV. DEUDA Y PI TOTAL'!Y15/'ING. LIBRE DISP.'!Y15,"")</f>
        <v>6.4033092957071908E-2</v>
      </c>
      <c r="H45" s="8">
        <f>IFERROR('SERV. DEUDA Y PI TOTAL'!Z15/'ING. LIBRE DISP.'!Z15,"")</f>
        <v>9.504318671257464E-2</v>
      </c>
      <c r="I45" s="8">
        <f>IFERROR('SERV. DEUDA Y PI TOTAL'!AA15/'ING. LIBRE DISP.'!AA15,"")</f>
        <v>8.7192723143621198E-2</v>
      </c>
      <c r="J45" s="8">
        <f>IFERROR('SERV. DEUDA Y PI TOTAL'!AB15/'ING. LIBRE DISP.'!AB15,"")</f>
        <v>7.438474028103513E-2</v>
      </c>
      <c r="K45" s="8">
        <f>IFERROR('SERV. DEUDA Y PI TOTAL'!AC15/'ING. LIBRE DISP.'!AC15,"")</f>
        <v>7.6888925740104336E-2</v>
      </c>
      <c r="L45" s="8">
        <f>IFERROR('SERV. DEUDA Y PI TOTAL'!AD15/'ING. LIBRE DISP.'!AD15,"")</f>
        <v>7.6827925879657324E-2</v>
      </c>
      <c r="M45" s="8">
        <f>IFERROR('SERV. DEUDA Y PI TOTAL'!AE15/'ING. LIBRE DISP.'!AE15,"")</f>
        <v>8.5050475597556616E-2</v>
      </c>
      <c r="N45" s="8">
        <f>IFERROR('SERV. DEUDA Y PI TOTAL'!AF15/'ING. LIBRE DISP.'!AF15,"")</f>
        <v>9.3788970288700951E-2</v>
      </c>
      <c r="O45" s="8">
        <f>IFERROR('SERV. DEUDA Y PI TOTAL'!AG15/'ING. LIBRE DISP.'!AG15,"")</f>
        <v>9.9272244396498566E-2</v>
      </c>
      <c r="P45" s="8">
        <f>IFERROR('SERV. DEUDA Y PI TOTAL'!AH15/'ING. LIBRE DISP.'!AH15,"")</f>
        <v>9.480639246068609E-2</v>
      </c>
      <c r="Q45" s="8">
        <f>IFERROR('SERV. DEUDA Y PI TOTAL'!AI15/'ING. LIBRE DISP.'!AI15,"")</f>
        <v>9.4818879129902597E-2</v>
      </c>
      <c r="R45" s="8">
        <f>IFERROR('SERV. DEUDA Y PI TOTAL'!AJ15/'ING. LIBRE DISP.'!AJ15,"")</f>
        <v>9.261263285638606E-2</v>
      </c>
      <c r="S45" s="8">
        <f>IFERROR('SERV. DEUDA Y PI TOTAL'!AK15/'ING. LIBRE DISP.'!AK15,"")</f>
        <v>8.706206615990339E-2</v>
      </c>
      <c r="T45" s="8">
        <f>IFERROR('SERV. DEUDA Y PI TOTAL'!AF15/'ING. LIBRE DISP.'!AF15,"")</f>
        <v>9.3788970288700951E-2</v>
      </c>
      <c r="U45" s="8">
        <f>IFERROR('SERV. DEUDA Y PI TOTAL'!AG15/'ING. LIBRE DISP.'!AG15,"")</f>
        <v>9.9272244396498566E-2</v>
      </c>
      <c r="V45" s="8">
        <f>IFERROR('SERV. DEUDA Y PI TOTAL'!AH15/'ING. LIBRE DISP.'!AH15,"")</f>
        <v>9.480639246068609E-2</v>
      </c>
      <c r="W45" s="8">
        <f>IFERROR('SERV. DEUDA Y PI TOTAL'!AI15/'ING. LIBRE DISP.'!AI15,"")</f>
        <v>9.4818879129902597E-2</v>
      </c>
      <c r="X45" s="8">
        <f>IFERROR('SERV. DEUDA Y PI TOTAL'!AJ15/'ING. LIBRE DISP.'!AJ15,"")</f>
        <v>9.261263285638606E-2</v>
      </c>
      <c r="Y45" s="8">
        <f>IFERROR('SERV. DEUDA Y PI TOTAL'!AK15/'ING. LIBRE DISP.'!AK15,"")</f>
        <v>8.706206615990339E-2</v>
      </c>
      <c r="Z45" s="8">
        <f>IFERROR('SERV. DEUDA Y PI TOTAL'!AL15/'ING. LIBRE DISP.'!AL15,"")</f>
        <v>8.4063317597276949E-2</v>
      </c>
      <c r="AA45" s="8">
        <f>IFERROR('SERV. DEUDA Y PI TOTAL'!AM15/'ING. LIBRE DISP.'!AM15,"")</f>
        <v>7.5247666389036197E-2</v>
      </c>
      <c r="AB45" s="8">
        <f>IFERROR('SERV. DEUDA Y PI TOTAL'!AN15/'ING. LIBRE DISP.'!AN15,"")</f>
        <v>7.5254980848038278E-2</v>
      </c>
      <c r="AC45" s="8">
        <f>IFERROR('SERV. DEUDA Y PI TOTAL'!AO15/'ING. LIBRE DISP.'!AO15,"")</f>
        <v>6.6944376890666277E-2</v>
      </c>
    </row>
    <row r="46" spans="1:29" x14ac:dyDescent="0.25">
      <c r="A46" s="1" t="s">
        <v>7</v>
      </c>
      <c r="B46" s="8">
        <f>IFERROR('SERV. DEUDA Y PI TOTAL'!B16/'ING. LIBRE DISP.'!B16,"")</f>
        <v>5.7140871284376032E-2</v>
      </c>
      <c r="C46" s="8">
        <f>IFERROR('SERV. DEUDA Y PI TOTAL'!F16/'ING. LIBRE DISP.'!F16,"")</f>
        <v>6.4064748201438843E-2</v>
      </c>
      <c r="D46" s="8">
        <f>IFERROR('SERV. DEUDA Y PI TOTAL'!K16/'ING. LIBRE DISP.'!K16,"")</f>
        <v>5.9497341552244495E-2</v>
      </c>
      <c r="E46" s="8">
        <f>IFERROR('SERV. DEUDA Y PI TOTAL'!P16/'ING. LIBRE DISP.'!P16,"")</f>
        <v>6.6000427185553268E-2</v>
      </c>
      <c r="F46" s="8">
        <f>IFERROR('SERV. DEUDA Y PI TOTAL'!T16/'ING. LIBRE DISP.'!T16,"")</f>
        <v>5.0261842805149455E-2</v>
      </c>
      <c r="G46" s="8">
        <f>IFERROR('SERV. DEUDA Y PI TOTAL'!Y16/'ING. LIBRE DISP.'!Y16,"")</f>
        <v>4.8212658539650406E-2</v>
      </c>
      <c r="H46" s="8">
        <f>IFERROR('SERV. DEUDA Y PI TOTAL'!Z16/'ING. LIBRE DISP.'!Z16,"")</f>
        <v>4.3333927927397757E-2</v>
      </c>
      <c r="I46" s="8">
        <f>IFERROR('SERV. DEUDA Y PI TOTAL'!AA16/'ING. LIBRE DISP.'!AA16,"")</f>
        <v>4.2680463905662332E-2</v>
      </c>
      <c r="J46" s="8">
        <f>IFERROR('SERV. DEUDA Y PI TOTAL'!AB16/'ING. LIBRE DISP.'!AB16,"")</f>
        <v>4.6507500041411486E-2</v>
      </c>
      <c r="K46" s="8">
        <f>IFERROR('SERV. DEUDA Y PI TOTAL'!AC16/'ING. LIBRE DISP.'!AC16,"")</f>
        <v>4.8866821727950448E-2</v>
      </c>
      <c r="L46" s="8">
        <f>IFERROR('SERV. DEUDA Y PI TOTAL'!AD16/'ING. LIBRE DISP.'!AD16,"")</f>
        <v>4.8866821727996744E-2</v>
      </c>
      <c r="M46" s="8">
        <f>IFERROR('SERV. DEUDA Y PI TOTAL'!AE16/'ING. LIBRE DISP.'!AE16,"")</f>
        <v>5.3757121236762156E-2</v>
      </c>
      <c r="N46" s="8">
        <f>IFERROR('SERV. DEUDA Y PI TOTAL'!AF16/'ING. LIBRE DISP.'!AF16,"")</f>
        <v>5.6387987761828684E-2</v>
      </c>
      <c r="O46" s="8">
        <f>IFERROR('SERV. DEUDA Y PI TOTAL'!AG16/'ING. LIBRE DISP.'!AG16,"")</f>
        <v>4.9611411406482099E-2</v>
      </c>
      <c r="P46" s="8">
        <f>IFERROR('SERV. DEUDA Y PI TOTAL'!AH16/'ING. LIBRE DISP.'!AH16,"")</f>
        <v>4.8369988068017102E-2</v>
      </c>
      <c r="Q46" s="8">
        <f>IFERROR('SERV. DEUDA Y PI TOTAL'!AI16/'ING. LIBRE DISP.'!AI16,"")</f>
        <v>4.8369988068017102E-2</v>
      </c>
      <c r="R46" s="8">
        <f>IFERROR('SERV. DEUDA Y PI TOTAL'!AJ16/'ING. LIBRE DISP.'!AJ16,"")</f>
        <v>4.5740236833730477E-2</v>
      </c>
      <c r="S46" s="8">
        <f>IFERROR('SERV. DEUDA Y PI TOTAL'!AK16/'ING. LIBRE DISP.'!AK16,"")</f>
        <v>4.6357555200833463E-2</v>
      </c>
      <c r="T46" s="8">
        <f>IFERROR('SERV. DEUDA Y PI TOTAL'!AF16/'ING. LIBRE DISP.'!AF16,"")</f>
        <v>5.6387987761828684E-2</v>
      </c>
      <c r="U46" s="8">
        <f>IFERROR('SERV. DEUDA Y PI TOTAL'!AG16/'ING. LIBRE DISP.'!AG16,"")</f>
        <v>4.9611411406482099E-2</v>
      </c>
      <c r="V46" s="8">
        <f>IFERROR('SERV. DEUDA Y PI TOTAL'!AH16/'ING. LIBRE DISP.'!AH16,"")</f>
        <v>4.8369988068017102E-2</v>
      </c>
      <c r="W46" s="8">
        <f>IFERROR('SERV. DEUDA Y PI TOTAL'!AI16/'ING. LIBRE DISP.'!AI16,"")</f>
        <v>4.8369988068017102E-2</v>
      </c>
      <c r="X46" s="8">
        <f>IFERROR('SERV. DEUDA Y PI TOTAL'!AJ16/'ING. LIBRE DISP.'!AJ16,"")</f>
        <v>4.5740236833730477E-2</v>
      </c>
      <c r="Y46" s="8">
        <f>IFERROR('SERV. DEUDA Y PI TOTAL'!AK16/'ING. LIBRE DISP.'!AK16,"")</f>
        <v>4.6357555200833463E-2</v>
      </c>
      <c r="Z46" s="8">
        <f>IFERROR('SERV. DEUDA Y PI TOTAL'!AL16/'ING. LIBRE DISP.'!AL16,"")</f>
        <v>5.5079552017867899E-2</v>
      </c>
      <c r="AA46" s="8">
        <f>IFERROR('SERV. DEUDA Y PI TOTAL'!AM16/'ING. LIBRE DISP.'!AM16,"")</f>
        <v>5.6554182899668154E-2</v>
      </c>
      <c r="AB46" s="8">
        <f>IFERROR('SERV. DEUDA Y PI TOTAL'!AN16/'ING. LIBRE DISP.'!AN16,"")</f>
        <v>5.655418289966814E-2</v>
      </c>
      <c r="AC46" s="8">
        <f>IFERROR('SERV. DEUDA Y PI TOTAL'!AO16/'ING. LIBRE DISP.'!AO16,"")</f>
        <v>5.6224360672629328E-2</v>
      </c>
    </row>
    <row r="47" spans="1:29" x14ac:dyDescent="0.25">
      <c r="A47" s="1" t="s">
        <v>8</v>
      </c>
      <c r="B47" s="8">
        <f>IFERROR('SERV. DEUDA Y PI TOTAL'!B17/'ING. LIBRE DISP.'!B17,"")</f>
        <v>0.14402811157235454</v>
      </c>
      <c r="C47" s="8">
        <f>IFERROR('SERV. DEUDA Y PI TOTAL'!F17/'ING. LIBRE DISP.'!F17,"")</f>
        <v>0.16121239572717322</v>
      </c>
      <c r="D47" s="8">
        <f>IFERROR('SERV. DEUDA Y PI TOTAL'!K17/'ING. LIBRE DISP.'!K17,"")</f>
        <v>0.17151776581468747</v>
      </c>
      <c r="E47" s="8">
        <f>IFERROR('SERV. DEUDA Y PI TOTAL'!P17/'ING. LIBRE DISP.'!P17,"")</f>
        <v>0.15865334287148528</v>
      </c>
      <c r="F47" s="8">
        <f>IFERROR('SERV. DEUDA Y PI TOTAL'!T17/'ING. LIBRE DISP.'!T17,"")</f>
        <v>0.12560553595209578</v>
      </c>
      <c r="G47" s="8">
        <f>IFERROR('SERV. DEUDA Y PI TOTAL'!Y17/'ING. LIBRE DISP.'!Y17,"")</f>
        <v>0.10236518627144217</v>
      </c>
      <c r="H47" s="8">
        <f>IFERROR('SERV. DEUDA Y PI TOTAL'!Z17/'ING. LIBRE DISP.'!Z17,"")</f>
        <v>9.7794696590903452E-2</v>
      </c>
      <c r="I47" s="8">
        <f>IFERROR('SERV. DEUDA Y PI TOTAL'!AA17/'ING. LIBRE DISP.'!AA17,"")</f>
        <v>9.3693524920732393E-2</v>
      </c>
      <c r="J47" s="8">
        <f>IFERROR('SERV. DEUDA Y PI TOTAL'!AB17/'ING. LIBRE DISP.'!AB17,"")</f>
        <v>9.5809552705367618E-2</v>
      </c>
      <c r="K47" s="8">
        <f>IFERROR('SERV. DEUDA Y PI TOTAL'!AC17/'ING. LIBRE DISP.'!AC17,"")</f>
        <v>9.5783251386834425E-2</v>
      </c>
      <c r="L47" s="8">
        <f>IFERROR('SERV. DEUDA Y PI TOTAL'!AD17/'ING. LIBRE DISP.'!AD17,"")</f>
        <v>9.5771713239946654E-2</v>
      </c>
      <c r="M47" s="8">
        <f>IFERROR('SERV. DEUDA Y PI TOTAL'!AE17/'ING. LIBRE DISP.'!AE17,"")</f>
        <v>0.14846065133748909</v>
      </c>
      <c r="N47" s="8">
        <f>IFERROR('SERV. DEUDA Y PI TOTAL'!AF17/'ING. LIBRE DISP.'!AF17,"")</f>
        <v>0.15223301346750315</v>
      </c>
      <c r="O47" s="8">
        <f>IFERROR('SERV. DEUDA Y PI TOTAL'!AG17/'ING. LIBRE DISP.'!AG17,"")</f>
        <v>0.14662616323385314</v>
      </c>
      <c r="P47" s="8">
        <f>IFERROR('SERV. DEUDA Y PI TOTAL'!AH17/'ING. LIBRE DISP.'!AH17,"")</f>
        <v>0.14471035997274609</v>
      </c>
      <c r="Q47" s="8">
        <f>IFERROR('SERV. DEUDA Y PI TOTAL'!AI17/'ING. LIBRE DISP.'!AI17,"")</f>
        <v>8.8189029556437468E-2</v>
      </c>
      <c r="R47" s="8">
        <f>IFERROR('SERV. DEUDA Y PI TOTAL'!AJ17/'ING. LIBRE DISP.'!AJ17,"")</f>
        <v>8.7799883038481685E-2</v>
      </c>
      <c r="S47" s="8">
        <f>IFERROR('SERV. DEUDA Y PI TOTAL'!AK17/'ING. LIBRE DISP.'!AK17,"")</f>
        <v>8.4625883831230264E-2</v>
      </c>
      <c r="T47" s="8">
        <f>IFERROR('SERV. DEUDA Y PI TOTAL'!AF17/'ING. LIBRE DISP.'!AF17,"")</f>
        <v>0.15223301346750315</v>
      </c>
      <c r="U47" s="8">
        <f>IFERROR('SERV. DEUDA Y PI TOTAL'!AG17/'ING. LIBRE DISP.'!AG17,"")</f>
        <v>0.14662616323385314</v>
      </c>
      <c r="V47" s="8">
        <f>IFERROR('SERV. DEUDA Y PI TOTAL'!AH17/'ING. LIBRE DISP.'!AH17,"")</f>
        <v>0.14471035997274609</v>
      </c>
      <c r="W47" s="8">
        <f>IFERROR('SERV. DEUDA Y PI TOTAL'!AI17/'ING. LIBRE DISP.'!AI17,"")</f>
        <v>8.8189029556437468E-2</v>
      </c>
      <c r="X47" s="8">
        <f>IFERROR('SERV. DEUDA Y PI TOTAL'!AJ17/'ING. LIBRE DISP.'!AJ17,"")</f>
        <v>8.7799883038481685E-2</v>
      </c>
      <c r="Y47" s="8">
        <f>IFERROR('SERV. DEUDA Y PI TOTAL'!AK17/'ING. LIBRE DISP.'!AK17,"")</f>
        <v>8.4625883831230264E-2</v>
      </c>
      <c r="Z47" s="8">
        <f>IFERROR('SERV. DEUDA Y PI TOTAL'!AL17/'ING. LIBRE DISP.'!AL17,"")</f>
        <v>7.7754275751091062E-2</v>
      </c>
      <c r="AA47" s="8">
        <f>IFERROR('SERV. DEUDA Y PI TOTAL'!AM17/'ING. LIBRE DISP.'!AM17,"")</f>
        <v>7.7967521732553446E-2</v>
      </c>
      <c r="AB47" s="8">
        <f>IFERROR('SERV. DEUDA Y PI TOTAL'!AN17/'ING. LIBRE DISP.'!AN17,"")</f>
        <v>7.7967521732203601E-2</v>
      </c>
      <c r="AC47" s="8">
        <f>IFERROR('SERV. DEUDA Y PI TOTAL'!AO17/'ING. LIBRE DISP.'!AO17,"")</f>
        <v>8.8340186800528631E-2</v>
      </c>
    </row>
    <row r="48" spans="1:29" x14ac:dyDescent="0.25">
      <c r="A48" s="1" t="s">
        <v>9</v>
      </c>
      <c r="B48" s="8">
        <f>IFERROR('SERV. DEUDA Y PI TOTAL'!B18/'ING. LIBRE DISP.'!B18,"")</f>
        <v>6.4196964770198442E-2</v>
      </c>
      <c r="C48" s="8">
        <f>IFERROR('SERV. DEUDA Y PI TOTAL'!F18/'ING. LIBRE DISP.'!F18,"")</f>
        <v>5.5473017759594068E-2</v>
      </c>
      <c r="D48" s="8">
        <f>IFERROR('SERV. DEUDA Y PI TOTAL'!K18/'ING. LIBRE DISP.'!K18,"")</f>
        <v>6.248724358629705E-2</v>
      </c>
      <c r="E48" s="8">
        <f>IFERROR('SERV. DEUDA Y PI TOTAL'!P18/'ING. LIBRE DISP.'!P18,"")</f>
        <v>6.3218404772662426E-2</v>
      </c>
      <c r="F48" s="8">
        <f>IFERROR('SERV. DEUDA Y PI TOTAL'!T18/'ING. LIBRE DISP.'!T18,"")</f>
        <v>6.9886117594732428E-2</v>
      </c>
      <c r="G48" s="8">
        <f>IFERROR('SERV. DEUDA Y PI TOTAL'!Y18/'ING. LIBRE DISP.'!Y18,"")</f>
        <v>3.7292162522447235E-2</v>
      </c>
      <c r="H48" s="8">
        <f>IFERROR('SERV. DEUDA Y PI TOTAL'!Z18/'ING. LIBRE DISP.'!Z18,"")</f>
        <v>6.6119367219904066E-2</v>
      </c>
      <c r="I48" s="8">
        <f>IFERROR('SERV. DEUDA Y PI TOTAL'!AA18/'ING. LIBRE DISP.'!AA18,"")</f>
        <v>6.7178319158605976E-2</v>
      </c>
      <c r="J48" s="8">
        <f>IFERROR('SERV. DEUDA Y PI TOTAL'!AB18/'ING. LIBRE DISP.'!AB18,"")</f>
        <v>6.9466668812775995E-2</v>
      </c>
      <c r="K48" s="8">
        <f>IFERROR('SERV. DEUDA Y PI TOTAL'!AC18/'ING. LIBRE DISP.'!AC18,"")</f>
        <v>6.3341410952669902E-2</v>
      </c>
      <c r="L48" s="8">
        <f>IFERROR('SERV. DEUDA Y PI TOTAL'!AD18/'ING. LIBRE DISP.'!AD18,"")</f>
        <v>3.8782168693925187E-2</v>
      </c>
      <c r="M48" s="8">
        <f>IFERROR('SERV. DEUDA Y PI TOTAL'!AE18/'ING. LIBRE DISP.'!AE18,"")</f>
        <v>6.775210156780534E-2</v>
      </c>
      <c r="N48" s="8">
        <f>IFERROR('SERV. DEUDA Y PI TOTAL'!AF18/'ING. LIBRE DISP.'!AF18,"")</f>
        <v>6.9560222443342423E-2</v>
      </c>
      <c r="O48" s="8">
        <f>IFERROR('SERV. DEUDA Y PI TOTAL'!AG18/'ING. LIBRE DISP.'!AG18,"")</f>
        <v>6.8948202378982956E-2</v>
      </c>
      <c r="P48" s="8">
        <f>IFERROR('SERV. DEUDA Y PI TOTAL'!AH18/'ING. LIBRE DISP.'!AH18,"")</f>
        <v>6.7981338030189978E-2</v>
      </c>
      <c r="Q48" s="8">
        <f>IFERROR('SERV. DEUDA Y PI TOTAL'!AI18/'ING. LIBRE DISP.'!AI18,"")</f>
        <v>4.3979359100203022E-2</v>
      </c>
      <c r="R48" s="8">
        <f>IFERROR('SERV. DEUDA Y PI TOTAL'!AJ18/'ING. LIBRE DISP.'!AJ18,"")</f>
        <v>6.583732310249539E-2</v>
      </c>
      <c r="S48" s="8">
        <f>IFERROR('SERV. DEUDA Y PI TOTAL'!AK18/'ING. LIBRE DISP.'!AK18,"")</f>
        <v>6.5808368087948058E-2</v>
      </c>
      <c r="T48" s="8">
        <f>IFERROR('SERV. DEUDA Y PI TOTAL'!AF18/'ING. LIBRE DISP.'!AF18,"")</f>
        <v>6.9560222443342423E-2</v>
      </c>
      <c r="U48" s="8">
        <f>IFERROR('SERV. DEUDA Y PI TOTAL'!AG18/'ING. LIBRE DISP.'!AG18,"")</f>
        <v>6.8948202378982956E-2</v>
      </c>
      <c r="V48" s="8">
        <f>IFERROR('SERV. DEUDA Y PI TOTAL'!AH18/'ING. LIBRE DISP.'!AH18,"")</f>
        <v>6.7981338030189978E-2</v>
      </c>
      <c r="W48" s="8">
        <f>IFERROR('SERV. DEUDA Y PI TOTAL'!AI18/'ING. LIBRE DISP.'!AI18,"")</f>
        <v>4.3979359100203022E-2</v>
      </c>
      <c r="X48" s="8">
        <f>IFERROR('SERV. DEUDA Y PI TOTAL'!AJ18/'ING. LIBRE DISP.'!AJ18,"")</f>
        <v>6.583732310249539E-2</v>
      </c>
      <c r="Y48" s="8">
        <f>IFERROR('SERV. DEUDA Y PI TOTAL'!AK18/'ING. LIBRE DISP.'!AK18,"")</f>
        <v>6.5808368087948058E-2</v>
      </c>
      <c r="Z48" s="8">
        <f>IFERROR('SERV. DEUDA Y PI TOTAL'!AL18/'ING. LIBRE DISP.'!AL18,"")</f>
        <v>6.5023829101023903E-2</v>
      </c>
      <c r="AA48" s="8">
        <f>IFERROR('SERV. DEUDA Y PI TOTAL'!AM18/'ING. LIBRE DISP.'!AM18,"")</f>
        <v>6.609036048800411E-2</v>
      </c>
      <c r="AB48" s="8">
        <f>IFERROR('SERV. DEUDA Y PI TOTAL'!AN18/'ING. LIBRE DISP.'!AN18,"")</f>
        <v>4.5216346485518061E-2</v>
      </c>
      <c r="AC48" s="8">
        <f>IFERROR('SERV. DEUDA Y PI TOTAL'!AO18/'ING. LIBRE DISP.'!AO18,"")</f>
        <v>6.3123855270187226E-2</v>
      </c>
    </row>
    <row r="49" spans="1:29" x14ac:dyDescent="0.25">
      <c r="A49" s="1" t="s">
        <v>10</v>
      </c>
      <c r="B49" s="8">
        <f>IFERROR('SERV. DEUDA Y PI TOTAL'!B19/'ING. LIBRE DISP.'!B19,"")</f>
        <v>7.3948523386725626E-2</v>
      </c>
      <c r="C49" s="8">
        <f>IFERROR('SERV. DEUDA Y PI TOTAL'!F19/'ING. LIBRE DISP.'!F19,"")</f>
        <v>8.3710873146622733E-2</v>
      </c>
      <c r="D49" s="8">
        <f>IFERROR('SERV. DEUDA Y PI TOTAL'!K19/'ING. LIBRE DISP.'!K19,"")</f>
        <v>9.9669052566766725E-2</v>
      </c>
      <c r="E49" s="8">
        <f>IFERROR('SERV. DEUDA Y PI TOTAL'!P19/'ING. LIBRE DISP.'!P19,"")</f>
        <v>9.9873569709244936E-2</v>
      </c>
      <c r="F49" s="8">
        <f>IFERROR('SERV. DEUDA Y PI TOTAL'!T19/'ING. LIBRE DISP.'!T19,"")</f>
        <v>9.2763879954795875E-2</v>
      </c>
      <c r="G49" s="8" t="str">
        <f>IFERROR('SERV. DEUDA Y PI TOTAL'!Y19/'ING. LIBRE DISP.'!Y19,"")</f>
        <v/>
      </c>
      <c r="H49" s="8">
        <f>IFERROR('SERV. DEUDA Y PI TOTAL'!Z19/'ING. LIBRE DISP.'!Z19,"")</f>
        <v>9.3846502465049733E-2</v>
      </c>
      <c r="I49" s="8" t="str">
        <f>IFERROR('SERV. DEUDA Y PI TOTAL'!AA19/'ING. LIBRE DISP.'!AA19,"")</f>
        <v/>
      </c>
      <c r="J49" s="8" t="str">
        <f>IFERROR('SERV. DEUDA Y PI TOTAL'!AB19/'ING. LIBRE DISP.'!AB19,"")</f>
        <v/>
      </c>
      <c r="K49" s="8">
        <f>IFERROR('SERV. DEUDA Y PI TOTAL'!AC19/'ING. LIBRE DISP.'!AC19,"")</f>
        <v>0.11087125594218747</v>
      </c>
      <c r="L49" s="8">
        <f>IFERROR('SERV. DEUDA Y PI TOTAL'!AD19/'ING. LIBRE DISP.'!AD19,"")</f>
        <v>0.11157903951315382</v>
      </c>
      <c r="M49" s="8">
        <f>IFERROR('SERV. DEUDA Y PI TOTAL'!AE19/'ING. LIBRE DISP.'!AE19,"")</f>
        <v>0.11378881114953898</v>
      </c>
      <c r="N49" s="8">
        <f>IFERROR('SERV. DEUDA Y PI TOTAL'!AF19/'ING. LIBRE DISP.'!AF19,"")</f>
        <v>0.10613458270012464</v>
      </c>
      <c r="O49" s="8">
        <f>IFERROR('SERV. DEUDA Y PI TOTAL'!AG19/'ING. LIBRE DISP.'!AG19,"")</f>
        <v>0.10348758566843294</v>
      </c>
      <c r="P49" s="8">
        <f>IFERROR('SERV. DEUDA Y PI TOTAL'!AH19/'ING. LIBRE DISP.'!AH19,"")</f>
        <v>9.5455258225010137E-2</v>
      </c>
      <c r="Q49" s="8">
        <f>IFERROR('SERV. DEUDA Y PI TOTAL'!AI19/'ING. LIBRE DISP.'!AI19,"")</f>
        <v>9.5370375865745358E-2</v>
      </c>
      <c r="R49" s="8">
        <f>IFERROR('SERV. DEUDA Y PI TOTAL'!AJ19/'ING. LIBRE DISP.'!AJ19,"")</f>
        <v>9.4554630087388347E-2</v>
      </c>
      <c r="S49" s="8">
        <f>IFERROR('SERV. DEUDA Y PI TOTAL'!AK19/'ING. LIBRE DISP.'!AK19,"")</f>
        <v>9.9787666635277161E-2</v>
      </c>
      <c r="T49" s="8">
        <f>IFERROR('SERV. DEUDA Y PI TOTAL'!AF19/'ING. LIBRE DISP.'!AF19,"")</f>
        <v>0.10613458270012464</v>
      </c>
      <c r="U49" s="8">
        <f>IFERROR('SERV. DEUDA Y PI TOTAL'!AG19/'ING. LIBRE DISP.'!AG19,"")</f>
        <v>0.10348758566843294</v>
      </c>
      <c r="V49" s="8">
        <f>IFERROR('SERV. DEUDA Y PI TOTAL'!AH19/'ING. LIBRE DISP.'!AH19,"")</f>
        <v>9.5455258225010137E-2</v>
      </c>
      <c r="W49" s="8">
        <f>IFERROR('SERV. DEUDA Y PI TOTAL'!AI19/'ING. LIBRE DISP.'!AI19,"")</f>
        <v>9.5370375865745358E-2</v>
      </c>
      <c r="X49" s="8">
        <f>IFERROR('SERV. DEUDA Y PI TOTAL'!AJ19/'ING. LIBRE DISP.'!AJ19,"")</f>
        <v>9.4554630087388347E-2</v>
      </c>
      <c r="Y49" s="8">
        <f>IFERROR('SERV. DEUDA Y PI TOTAL'!AK19/'ING. LIBRE DISP.'!AK19,"")</f>
        <v>9.9787666635277161E-2</v>
      </c>
      <c r="Z49" s="8">
        <f>IFERROR('SERV. DEUDA Y PI TOTAL'!AL19/'ING. LIBRE DISP.'!AL19,"")</f>
        <v>0.10282299072646858</v>
      </c>
      <c r="AA49" s="8">
        <f>IFERROR('SERV. DEUDA Y PI TOTAL'!AM19/'ING. LIBRE DISP.'!AM19,"")</f>
        <v>0.10093556249362079</v>
      </c>
      <c r="AB49" s="8">
        <f>IFERROR('SERV. DEUDA Y PI TOTAL'!AN19/'ING. LIBRE DISP.'!AN19,"")</f>
        <v>9.8210031965311972E-2</v>
      </c>
      <c r="AC49" s="8">
        <f>IFERROR('SERV. DEUDA Y PI TOTAL'!AO19/'ING. LIBRE DISP.'!AO19,"")</f>
        <v>9.5694162058226853E-2</v>
      </c>
    </row>
    <row r="50" spans="1:29" x14ac:dyDescent="0.25">
      <c r="A50" s="1" t="s">
        <v>11</v>
      </c>
      <c r="B50" s="8">
        <f>IFERROR('SERV. DEUDA Y PI TOTAL'!B20/'ING. LIBRE DISP.'!B20,"")</f>
        <v>4.2593650260372921E-2</v>
      </c>
      <c r="C50" s="8">
        <f>IFERROR('SERV. DEUDA Y PI TOTAL'!F20/'ING. LIBRE DISP.'!F20,"")</f>
        <v>4.7685749086479899E-2</v>
      </c>
      <c r="D50" s="8">
        <f>IFERROR('SERV. DEUDA Y PI TOTAL'!K20/'ING. LIBRE DISP.'!K20,"")</f>
        <v>4.0377644061119156E-2</v>
      </c>
      <c r="E50" s="8">
        <f>IFERROR('SERV. DEUDA Y PI TOTAL'!P20/'ING. LIBRE DISP.'!P20,"")</f>
        <v>3.508452319633857E-2</v>
      </c>
      <c r="F50" s="8">
        <f>IFERROR('SERV. DEUDA Y PI TOTAL'!T20/'ING. LIBRE DISP.'!T20,"")</f>
        <v>3.1488739615874395E-2</v>
      </c>
      <c r="G50" s="8">
        <f>IFERROR('SERV. DEUDA Y PI TOTAL'!Y20/'ING. LIBRE DISP.'!Y20,"")</f>
        <v>3.5558404265772094E-2</v>
      </c>
      <c r="H50" s="8">
        <f>IFERROR('SERV. DEUDA Y PI TOTAL'!Z20/'ING. LIBRE DISP.'!Z20,"")</f>
        <v>3.9596490298355769E-2</v>
      </c>
      <c r="I50" s="8">
        <f>IFERROR('SERV. DEUDA Y PI TOTAL'!AA20/'ING. LIBRE DISP.'!AA20,"")</f>
        <v>3.973128028900641E-2</v>
      </c>
      <c r="J50" s="8">
        <f>IFERROR('SERV. DEUDA Y PI TOTAL'!AB20/'ING. LIBRE DISP.'!AB20,"")</f>
        <v>3.931896928038648E-2</v>
      </c>
      <c r="K50" s="8">
        <f>IFERROR('SERV. DEUDA Y PI TOTAL'!AC20/'ING. LIBRE DISP.'!AC20,"")</f>
        <v>3.9724342501691136E-2</v>
      </c>
      <c r="L50" s="8">
        <f>IFERROR('SERV. DEUDA Y PI TOTAL'!AD20/'ING. LIBRE DISP.'!AD20,"")</f>
        <v>3.9724342501305229E-2</v>
      </c>
      <c r="M50" s="8">
        <f>IFERROR('SERV. DEUDA Y PI TOTAL'!AE20/'ING. LIBRE DISP.'!AE20,"")</f>
        <v>4.2361104535077139E-2</v>
      </c>
      <c r="N50" s="8">
        <f>IFERROR('SERV. DEUDA Y PI TOTAL'!AF20/'ING. LIBRE DISP.'!AF20,"")</f>
        <v>4.4320103635433525E-2</v>
      </c>
      <c r="O50" s="8">
        <f>IFERROR('SERV. DEUDA Y PI TOTAL'!AG20/'ING. LIBRE DISP.'!AG20,"")</f>
        <v>4.5421549783733542E-2</v>
      </c>
      <c r="P50" s="8">
        <f>IFERROR('SERV. DEUDA Y PI TOTAL'!AH20/'ING. LIBRE DISP.'!AH20,"")</f>
        <v>4.6555420774051656E-2</v>
      </c>
      <c r="Q50" s="8">
        <f>IFERROR('SERV. DEUDA Y PI TOTAL'!AI20/'ING. LIBRE DISP.'!AI20,"")</f>
        <v>4.6553960166135028E-2</v>
      </c>
      <c r="R50" s="8">
        <f>IFERROR('SERV. DEUDA Y PI TOTAL'!AJ20/'ING. LIBRE DISP.'!AJ20,"")</f>
        <v>4.5995782644857389E-2</v>
      </c>
      <c r="S50" s="8">
        <f>IFERROR('SERV. DEUDA Y PI TOTAL'!AK20/'ING. LIBRE DISP.'!AK20,"")</f>
        <v>4.6513931410137328E-2</v>
      </c>
      <c r="T50" s="8">
        <f>IFERROR('SERV. DEUDA Y PI TOTAL'!AF20/'ING. LIBRE DISP.'!AF20,"")</f>
        <v>4.4320103635433525E-2</v>
      </c>
      <c r="U50" s="8">
        <f>IFERROR('SERV. DEUDA Y PI TOTAL'!AG20/'ING. LIBRE DISP.'!AG20,"")</f>
        <v>4.5421549783733542E-2</v>
      </c>
      <c r="V50" s="8">
        <f>IFERROR('SERV. DEUDA Y PI TOTAL'!AH20/'ING. LIBRE DISP.'!AH20,"")</f>
        <v>4.6555420774051656E-2</v>
      </c>
      <c r="W50" s="8">
        <f>IFERROR('SERV. DEUDA Y PI TOTAL'!AI20/'ING. LIBRE DISP.'!AI20,"")</f>
        <v>4.6553960166135028E-2</v>
      </c>
      <c r="X50" s="8">
        <f>IFERROR('SERV. DEUDA Y PI TOTAL'!AJ20/'ING. LIBRE DISP.'!AJ20,"")</f>
        <v>4.5995782644857389E-2</v>
      </c>
      <c r="Y50" s="8">
        <f>IFERROR('SERV. DEUDA Y PI TOTAL'!AK20/'ING. LIBRE DISP.'!AK20,"")</f>
        <v>4.6513931410137328E-2</v>
      </c>
      <c r="Z50" s="8">
        <f>IFERROR('SERV. DEUDA Y PI TOTAL'!AL20/'ING. LIBRE DISP.'!AL20,"")</f>
        <v>4.8427419953023937E-2</v>
      </c>
      <c r="AA50" s="8">
        <f>IFERROR('SERV. DEUDA Y PI TOTAL'!AM20/'ING. LIBRE DISP.'!AM20,"")</f>
        <v>4.7943829756568697E-2</v>
      </c>
      <c r="AB50" s="8">
        <f>IFERROR('SERV. DEUDA Y PI TOTAL'!AN20/'ING. LIBRE DISP.'!AN20,"")</f>
        <v>4.7943829756568676E-2</v>
      </c>
      <c r="AC50" s="8">
        <f>IFERROR('SERV. DEUDA Y PI TOTAL'!AO20/'ING. LIBRE DISP.'!AO20,"")</f>
        <v>4.7378789191000303E-2</v>
      </c>
    </row>
    <row r="51" spans="1:29" x14ac:dyDescent="0.25">
      <c r="A51" s="1" t="s">
        <v>12</v>
      </c>
      <c r="B51" s="8">
        <f>IFERROR('SERV. DEUDA Y PI TOTAL'!B21/'ING. LIBRE DISP.'!B21,"")</f>
        <v>3.1374864111849449E-2</v>
      </c>
      <c r="C51" s="8">
        <f>IFERROR('SERV. DEUDA Y PI TOTAL'!F21/'ING. LIBRE DISP.'!F21,"")</f>
        <v>2.2831555088727955E-2</v>
      </c>
      <c r="D51" s="8">
        <f>IFERROR('SERV. DEUDA Y PI TOTAL'!K21/'ING. LIBRE DISP.'!K21,"")</f>
        <v>3.4315503173164098E-2</v>
      </c>
      <c r="E51" s="8">
        <f>IFERROR('SERV. DEUDA Y PI TOTAL'!P21/'ING. LIBRE DISP.'!P21,"")</f>
        <v>3.2238624115784625E-2</v>
      </c>
      <c r="F51" s="8">
        <f>IFERROR('SERV. DEUDA Y PI TOTAL'!T21/'ING. LIBRE DISP.'!T21,"")</f>
        <v>2.8873931888233034E-2</v>
      </c>
      <c r="G51" s="8">
        <f>IFERROR('SERV. DEUDA Y PI TOTAL'!Y21/'ING. LIBRE DISP.'!Y21,"")</f>
        <v>2.2505883753879796E-2</v>
      </c>
      <c r="H51" s="8">
        <f>IFERROR('SERV. DEUDA Y PI TOTAL'!Z21/'ING. LIBRE DISP.'!Z21,"")</f>
        <v>2.0229046345970319E-2</v>
      </c>
      <c r="I51" s="8">
        <f>IFERROR('SERV. DEUDA Y PI TOTAL'!AA21/'ING. LIBRE DISP.'!AA21,"")</f>
        <v>2.1714566015944212E-2</v>
      </c>
      <c r="J51" s="8">
        <f>IFERROR('SERV. DEUDA Y PI TOTAL'!AB21/'ING. LIBRE DISP.'!AB21,"")</f>
        <v>2.2039963417954538E-2</v>
      </c>
      <c r="K51" s="8">
        <f>IFERROR('SERV. DEUDA Y PI TOTAL'!AC21/'ING. LIBRE DISP.'!AC21,"")</f>
        <v>2.2694623803280342E-2</v>
      </c>
      <c r="L51" s="8">
        <f>IFERROR('SERV. DEUDA Y PI TOTAL'!AD21/'ING. LIBRE DISP.'!AD21,"")</f>
        <v>2.2755582772383254E-2</v>
      </c>
      <c r="M51" s="8">
        <f>IFERROR('SERV. DEUDA Y PI TOTAL'!AE21/'ING. LIBRE DISP.'!AE21,"")</f>
        <v>2.441763094604444E-2</v>
      </c>
      <c r="N51" s="8">
        <f>IFERROR('SERV. DEUDA Y PI TOTAL'!AF21/'ING. LIBRE DISP.'!AF21,"")</f>
        <v>2.451792273363956E-2</v>
      </c>
      <c r="O51" s="8">
        <f>IFERROR('SERV. DEUDA Y PI TOTAL'!AG21/'ING. LIBRE DISP.'!AG21,"")</f>
        <v>2.4876931921102109E-2</v>
      </c>
      <c r="P51" s="8">
        <f>IFERROR('SERV. DEUDA Y PI TOTAL'!AH21/'ING. LIBRE DISP.'!AH21,"")</f>
        <v>2.5378380133287883E-2</v>
      </c>
      <c r="Q51" s="8">
        <f>IFERROR('SERV. DEUDA Y PI TOTAL'!AI21/'ING. LIBRE DISP.'!AI21,"")</f>
        <v>2.5378380133287883E-2</v>
      </c>
      <c r="R51" s="8">
        <f>IFERROR('SERV. DEUDA Y PI TOTAL'!AJ21/'ING. LIBRE DISP.'!AJ21,"")</f>
        <v>2.6384274354725408E-2</v>
      </c>
      <c r="S51" s="8">
        <f>IFERROR('SERV. DEUDA Y PI TOTAL'!AK21/'ING. LIBRE DISP.'!AK21,"")</f>
        <v>2.7156947403002941E-2</v>
      </c>
      <c r="T51" s="8">
        <f>IFERROR('SERV. DEUDA Y PI TOTAL'!AF21/'ING. LIBRE DISP.'!AF21,"")</f>
        <v>2.451792273363956E-2</v>
      </c>
      <c r="U51" s="8">
        <f>IFERROR('SERV. DEUDA Y PI TOTAL'!AG21/'ING. LIBRE DISP.'!AG21,"")</f>
        <v>2.4876931921102109E-2</v>
      </c>
      <c r="V51" s="8">
        <f>IFERROR('SERV. DEUDA Y PI TOTAL'!AH21/'ING. LIBRE DISP.'!AH21,"")</f>
        <v>2.5378380133287883E-2</v>
      </c>
      <c r="W51" s="8">
        <f>IFERROR('SERV. DEUDA Y PI TOTAL'!AI21/'ING. LIBRE DISP.'!AI21,"")</f>
        <v>2.5378380133287883E-2</v>
      </c>
      <c r="X51" s="8">
        <f>IFERROR('SERV. DEUDA Y PI TOTAL'!AJ21/'ING. LIBRE DISP.'!AJ21,"")</f>
        <v>2.6384274354725408E-2</v>
      </c>
      <c r="Y51" s="8">
        <f>IFERROR('SERV. DEUDA Y PI TOTAL'!AK21/'ING. LIBRE DISP.'!AK21,"")</f>
        <v>2.7156947403002941E-2</v>
      </c>
      <c r="Z51" s="8">
        <f>IFERROR('SERV. DEUDA Y PI TOTAL'!AL21/'ING. LIBRE DISP.'!AL21,"")</f>
        <v>2.7236876564376167E-2</v>
      </c>
      <c r="AA51" s="8">
        <f>IFERROR('SERV. DEUDA Y PI TOTAL'!AM21/'ING. LIBRE DISP.'!AM21,"")</f>
        <v>2.5670995009771408E-2</v>
      </c>
      <c r="AB51" s="8">
        <f>IFERROR('SERV. DEUDA Y PI TOTAL'!AN21/'ING. LIBRE DISP.'!AN21,"")</f>
        <v>2.567100325503564E-2</v>
      </c>
      <c r="AC51" s="8">
        <f>IFERROR('SERV. DEUDA Y PI TOTAL'!AO21/'ING. LIBRE DISP.'!AO21,"")</f>
        <v>2.2968195257643785E-2</v>
      </c>
    </row>
    <row r="52" spans="1:29" x14ac:dyDescent="0.25">
      <c r="A52" s="1" t="s">
        <v>13</v>
      </c>
      <c r="B52" s="8">
        <f>IFERROR('SERV. DEUDA Y PI TOTAL'!B22/'ING. LIBRE DISP.'!B22,"")</f>
        <v>3.4717446465412978E-2</v>
      </c>
      <c r="C52" s="8">
        <f>IFERROR('SERV. DEUDA Y PI TOTAL'!F22/'ING. LIBRE DISP.'!F22,"")</f>
        <v>5.022732193115393E-2</v>
      </c>
      <c r="D52" s="8">
        <f>IFERROR('SERV. DEUDA Y PI TOTAL'!K22/'ING. LIBRE DISP.'!K22,"")</f>
        <v>4.861546172158878E-2</v>
      </c>
      <c r="E52" s="8">
        <f>IFERROR('SERV. DEUDA Y PI TOTAL'!P22/'ING. LIBRE DISP.'!P22,"")</f>
        <v>4.3469305325060437E-2</v>
      </c>
      <c r="F52" s="8">
        <f>IFERROR('SERV. DEUDA Y PI TOTAL'!T22/'ING. LIBRE DISP.'!T22,"")</f>
        <v>3.9351333429808601E-2</v>
      </c>
      <c r="G52" s="8">
        <f>IFERROR('SERV. DEUDA Y PI TOTAL'!Y22/'ING. LIBRE DISP.'!Y22,"")</f>
        <v>3.3515193199460752E-2</v>
      </c>
      <c r="H52" s="8">
        <f>IFERROR('SERV. DEUDA Y PI TOTAL'!Z22/'ING. LIBRE DISP.'!Z22,"")</f>
        <v>3.1577210827782393E-2</v>
      </c>
      <c r="I52" s="8">
        <f>IFERROR('SERV. DEUDA Y PI TOTAL'!AA22/'ING. LIBRE DISP.'!AA22,"")</f>
        <v>2.9814119879135577E-2</v>
      </c>
      <c r="J52" s="8">
        <f>IFERROR('SERV. DEUDA Y PI TOTAL'!AB22/'ING. LIBRE DISP.'!AB22,"")</f>
        <v>3.1186758684346734E-2</v>
      </c>
      <c r="K52" s="8">
        <f>IFERROR('SERV. DEUDA Y PI TOTAL'!AC22/'ING. LIBRE DISP.'!AC22,"")</f>
        <v>3.2891158581645902E-2</v>
      </c>
      <c r="L52" s="8">
        <f>IFERROR('SERV. DEUDA Y PI TOTAL'!AD22/'ING. LIBRE DISP.'!AD22,"")</f>
        <v>3.2888891981999006E-2</v>
      </c>
      <c r="M52" s="8">
        <f>IFERROR('SERV. DEUDA Y PI TOTAL'!AE22/'ING. LIBRE DISP.'!AE22,"")</f>
        <v>3.4488332886086256E-2</v>
      </c>
      <c r="N52" s="8">
        <f>IFERROR('SERV. DEUDA Y PI TOTAL'!AF22/'ING. LIBRE DISP.'!AF22,"")</f>
        <v>3.6499269430014712E-2</v>
      </c>
      <c r="O52" s="8">
        <f>IFERROR('SERV. DEUDA Y PI TOTAL'!AG22/'ING. LIBRE DISP.'!AG22,"")</f>
        <v>3.4990545696450319E-2</v>
      </c>
      <c r="P52" s="8">
        <f>IFERROR('SERV. DEUDA Y PI TOTAL'!AH22/'ING. LIBRE DISP.'!AH22,"")</f>
        <v>3.4143271007490629E-2</v>
      </c>
      <c r="Q52" s="8">
        <f>IFERROR('SERV. DEUDA Y PI TOTAL'!AI22/'ING. LIBRE DISP.'!AI22,"")</f>
        <v>3.4121774340702855E-2</v>
      </c>
      <c r="R52" s="8">
        <f>IFERROR('SERV. DEUDA Y PI TOTAL'!AJ22/'ING. LIBRE DISP.'!AJ22,"")</f>
        <v>3.2265021761735568E-2</v>
      </c>
      <c r="S52" s="8">
        <f>IFERROR('SERV. DEUDA Y PI TOTAL'!AK22/'ING. LIBRE DISP.'!AK22,"")</f>
        <v>3.0324308799535585E-2</v>
      </c>
      <c r="T52" s="8">
        <f>IFERROR('SERV. DEUDA Y PI TOTAL'!AF22/'ING. LIBRE DISP.'!AF22,"")</f>
        <v>3.6499269430014712E-2</v>
      </c>
      <c r="U52" s="8">
        <f>IFERROR('SERV. DEUDA Y PI TOTAL'!AG22/'ING. LIBRE DISP.'!AG22,"")</f>
        <v>3.4990545696450319E-2</v>
      </c>
      <c r="V52" s="8">
        <f>IFERROR('SERV. DEUDA Y PI TOTAL'!AH22/'ING. LIBRE DISP.'!AH22,"")</f>
        <v>3.4143271007490629E-2</v>
      </c>
      <c r="W52" s="8">
        <f>IFERROR('SERV. DEUDA Y PI TOTAL'!AI22/'ING. LIBRE DISP.'!AI22,"")</f>
        <v>3.4121774340702855E-2</v>
      </c>
      <c r="X52" s="8">
        <f>IFERROR('SERV. DEUDA Y PI TOTAL'!AJ22/'ING. LIBRE DISP.'!AJ22,"")</f>
        <v>3.2265021761735568E-2</v>
      </c>
      <c r="Y52" s="8">
        <f>IFERROR('SERV. DEUDA Y PI TOTAL'!AK22/'ING. LIBRE DISP.'!AK22,"")</f>
        <v>3.0324308799535585E-2</v>
      </c>
      <c r="Z52" s="8">
        <f>IFERROR('SERV. DEUDA Y PI TOTAL'!AL22/'ING. LIBRE DISP.'!AL22,"")</f>
        <v>2.9545783854950335E-2</v>
      </c>
      <c r="AA52" s="8">
        <f>IFERROR('SERV. DEUDA Y PI TOTAL'!AM22/'ING. LIBRE DISP.'!AM22,"")</f>
        <v>2.862756477765472E-2</v>
      </c>
      <c r="AB52" s="8">
        <f>IFERROR('SERV. DEUDA Y PI TOTAL'!AN22/'ING. LIBRE DISP.'!AN22,"")</f>
        <v>2.862884270969579E-2</v>
      </c>
      <c r="AC52" s="8">
        <f>IFERROR('SERV. DEUDA Y PI TOTAL'!AO22/'ING. LIBRE DISP.'!AO22,"")</f>
        <v>2.787918983836082E-2</v>
      </c>
    </row>
    <row r="53" spans="1:29" x14ac:dyDescent="0.25">
      <c r="A53" s="1" t="s">
        <v>14</v>
      </c>
      <c r="B53" s="8">
        <f>IFERROR('SERV. DEUDA Y PI TOTAL'!B23/'ING. LIBRE DISP.'!B23,"")</f>
        <v>4.2693074527509103E-2</v>
      </c>
      <c r="C53" s="8">
        <f>IFERROR('SERV. DEUDA Y PI TOTAL'!F23/'ING. LIBRE DISP.'!F23,"")</f>
        <v>4.7114630861691223E-2</v>
      </c>
      <c r="D53" s="8">
        <f>IFERROR('SERV. DEUDA Y PI TOTAL'!K23/'ING. LIBRE DISP.'!K23,"")</f>
        <v>4.9831371999803177E-2</v>
      </c>
      <c r="E53" s="8">
        <f>IFERROR('SERV. DEUDA Y PI TOTAL'!P23/'ING. LIBRE DISP.'!P23,"")</f>
        <v>4.7699127322362318E-2</v>
      </c>
      <c r="F53" s="8">
        <f>IFERROR('SERV. DEUDA Y PI TOTAL'!T23/'ING. LIBRE DISP.'!T23,"")</f>
        <v>3.6728454991982511E-2</v>
      </c>
      <c r="G53" s="8">
        <f>IFERROR('SERV. DEUDA Y PI TOTAL'!Y23/'ING. LIBRE DISP.'!Y23,"")</f>
        <v>3.8095029600881659E-2</v>
      </c>
      <c r="H53" s="8">
        <f>IFERROR('SERV. DEUDA Y PI TOTAL'!Z23/'ING. LIBRE DISP.'!Z23,"")</f>
        <v>3.985929822580165E-2</v>
      </c>
      <c r="I53" s="8">
        <f>IFERROR('SERV. DEUDA Y PI TOTAL'!AA23/'ING. LIBRE DISP.'!AA23,"")</f>
        <v>3.8260360859055299E-2</v>
      </c>
      <c r="J53" s="8">
        <f>IFERROR('SERV. DEUDA Y PI TOTAL'!AB23/'ING. LIBRE DISP.'!AB23,"")</f>
        <v>3.8471181596889892E-2</v>
      </c>
      <c r="K53" s="8">
        <f>IFERROR('SERV. DEUDA Y PI TOTAL'!AC23/'ING. LIBRE DISP.'!AC23,"")</f>
        <v>3.9151275909089962E-2</v>
      </c>
      <c r="L53" s="8">
        <f>IFERROR('SERV. DEUDA Y PI TOTAL'!AD23/'ING. LIBRE DISP.'!AD23,"")</f>
        <v>3.9141540346489603E-2</v>
      </c>
      <c r="M53" s="8">
        <f>IFERROR('SERV. DEUDA Y PI TOTAL'!AE23/'ING. LIBRE DISP.'!AE23,"")</f>
        <v>7.740600436108136E-2</v>
      </c>
      <c r="N53" s="8">
        <f>IFERROR('SERV. DEUDA Y PI TOTAL'!AF23/'ING. LIBRE DISP.'!AF23,"")</f>
        <v>4.3894185216064682E-2</v>
      </c>
      <c r="O53" s="8">
        <f>IFERROR('SERV. DEUDA Y PI TOTAL'!AG23/'ING. LIBRE DISP.'!AG23,"")</f>
        <v>4.4159433879653882E-2</v>
      </c>
      <c r="P53" s="8">
        <f>IFERROR('SERV. DEUDA Y PI TOTAL'!AH23/'ING. LIBRE DISP.'!AH23,"")</f>
        <v>4.5213918850843658E-2</v>
      </c>
      <c r="Q53" s="8">
        <f>IFERROR('SERV. DEUDA Y PI TOTAL'!AI23/'ING. LIBRE DISP.'!AI23,"")</f>
        <v>4.5207934505605618E-2</v>
      </c>
      <c r="R53" s="8">
        <f>IFERROR('SERV. DEUDA Y PI TOTAL'!AJ23/'ING. LIBRE DISP.'!AJ23,"")</f>
        <v>4.512901137822984E-2</v>
      </c>
      <c r="S53" s="8">
        <f>IFERROR('SERV. DEUDA Y PI TOTAL'!AK23/'ING. LIBRE DISP.'!AK23,"")</f>
        <v>4.4003052804016278E-2</v>
      </c>
      <c r="T53" s="8">
        <f>IFERROR('SERV. DEUDA Y PI TOTAL'!AF23/'ING. LIBRE DISP.'!AF23,"")</f>
        <v>4.3894185216064682E-2</v>
      </c>
      <c r="U53" s="8">
        <f>IFERROR('SERV. DEUDA Y PI TOTAL'!AG23/'ING. LIBRE DISP.'!AG23,"")</f>
        <v>4.4159433879653882E-2</v>
      </c>
      <c r="V53" s="8">
        <f>IFERROR('SERV. DEUDA Y PI TOTAL'!AH23/'ING. LIBRE DISP.'!AH23,"")</f>
        <v>4.5213918850843658E-2</v>
      </c>
      <c r="W53" s="8">
        <f>IFERROR('SERV. DEUDA Y PI TOTAL'!AI23/'ING. LIBRE DISP.'!AI23,"")</f>
        <v>4.5207934505605618E-2</v>
      </c>
      <c r="X53" s="8">
        <f>IFERROR('SERV. DEUDA Y PI TOTAL'!AJ23/'ING. LIBRE DISP.'!AJ23,"")</f>
        <v>4.512901137822984E-2</v>
      </c>
      <c r="Y53" s="8">
        <f>IFERROR('SERV. DEUDA Y PI TOTAL'!AK23/'ING. LIBRE DISP.'!AK23,"")</f>
        <v>4.4003052804016278E-2</v>
      </c>
      <c r="Z53" s="8">
        <f>IFERROR('SERV. DEUDA Y PI TOTAL'!AL23/'ING. LIBRE DISP.'!AL23,"")</f>
        <v>4.5408260862804486E-2</v>
      </c>
      <c r="AA53" s="8">
        <f>IFERROR('SERV. DEUDA Y PI TOTAL'!AM23/'ING. LIBRE DISP.'!AM23,"")</f>
        <v>4.454833207689108E-2</v>
      </c>
      <c r="AB53" s="8">
        <f>IFERROR('SERV. DEUDA Y PI TOTAL'!AN23/'ING. LIBRE DISP.'!AN23,"")</f>
        <v>4.453876078687799E-2</v>
      </c>
      <c r="AC53" s="8">
        <f>IFERROR('SERV. DEUDA Y PI TOTAL'!AO23/'ING. LIBRE DISP.'!AO23,"")</f>
        <v>4.2984724425684545E-2</v>
      </c>
    </row>
    <row r="54" spans="1:29" x14ac:dyDescent="0.25">
      <c r="A54" s="1" t="s">
        <v>15</v>
      </c>
      <c r="B54" s="8">
        <f>IFERROR('SERV. DEUDA Y PI TOTAL'!B24/'ING. LIBRE DISP.'!B24,"")</f>
        <v>4.8156920013523091E-2</v>
      </c>
      <c r="C54" s="8">
        <f>IFERROR('SERV. DEUDA Y PI TOTAL'!F24/'ING. LIBRE DISP.'!F24,"")</f>
        <v>4.3024320025590673E-2</v>
      </c>
      <c r="D54" s="8">
        <f>IFERROR('SERV. DEUDA Y PI TOTAL'!K24/'ING. LIBRE DISP.'!K24,"")</f>
        <v>4.2650496556268534E-2</v>
      </c>
      <c r="E54" s="8">
        <f>IFERROR('SERV. DEUDA Y PI TOTAL'!P24/'ING. LIBRE DISP.'!P24,"")</f>
        <v>3.7694359067593421E-2</v>
      </c>
      <c r="F54" s="8">
        <f>IFERROR('SERV. DEUDA Y PI TOTAL'!T24/'ING. LIBRE DISP.'!T24,"")</f>
        <v>3.1852801905540754E-2</v>
      </c>
      <c r="G54" s="8">
        <f>IFERROR('SERV. DEUDA Y PI TOTAL'!Y24/'ING. LIBRE DISP.'!Y24,"")</f>
        <v>2.8253257346570426E-2</v>
      </c>
      <c r="H54" s="8">
        <f>IFERROR('SERV. DEUDA Y PI TOTAL'!Z24/'ING. LIBRE DISP.'!Z24,"")</f>
        <v>3.1247564452178193E-2</v>
      </c>
      <c r="I54" s="8">
        <f>IFERROR('SERV. DEUDA Y PI TOTAL'!AA24/'ING. LIBRE DISP.'!AA24,"")</f>
        <v>3.1555738880644599E-2</v>
      </c>
      <c r="J54" s="8">
        <f>IFERROR('SERV. DEUDA Y PI TOTAL'!AB24/'ING. LIBRE DISP.'!AB24,"")</f>
        <v>3.205959576306637E-2</v>
      </c>
      <c r="K54" s="8">
        <f>IFERROR('SERV. DEUDA Y PI TOTAL'!AC24/'ING. LIBRE DISP.'!AC24,"")</f>
        <v>3.4193232202972046E-2</v>
      </c>
      <c r="L54" s="8">
        <f>IFERROR('SERV. DEUDA Y PI TOTAL'!AD24/'ING. LIBRE DISP.'!AD24,"")</f>
        <v>3.3803151550380342E-2</v>
      </c>
      <c r="M54" s="8">
        <f>IFERROR('SERV. DEUDA Y PI TOTAL'!AE24/'ING. LIBRE DISP.'!AE24,"")</f>
        <v>3.868805769881941E-2</v>
      </c>
      <c r="N54" s="8">
        <f>IFERROR('SERV. DEUDA Y PI TOTAL'!AF24/'ING. LIBRE DISP.'!AF24,"")</f>
        <v>4.0434598976425089E-2</v>
      </c>
      <c r="O54" s="8">
        <f>IFERROR('SERV. DEUDA Y PI TOTAL'!AG24/'ING. LIBRE DISP.'!AG24,"")</f>
        <v>4.1695748395320413E-2</v>
      </c>
      <c r="P54" s="8">
        <f>IFERROR('SERV. DEUDA Y PI TOTAL'!AH24/'ING. LIBRE DISP.'!AH24,"")</f>
        <v>4.4578889922096999E-2</v>
      </c>
      <c r="Q54" s="8">
        <f>IFERROR('SERV. DEUDA Y PI TOTAL'!AI24/'ING. LIBRE DISP.'!AI24,"")</f>
        <v>4.2666421138654133E-2</v>
      </c>
      <c r="R54" s="8">
        <f>IFERROR('SERV. DEUDA Y PI TOTAL'!AJ24/'ING. LIBRE DISP.'!AJ24,"")</f>
        <v>4.548598973421579E-2</v>
      </c>
      <c r="S54" s="8">
        <f>IFERROR('SERV. DEUDA Y PI TOTAL'!AK24/'ING. LIBRE DISP.'!AK24,"")</f>
        <v>4.3580663026951932E-2</v>
      </c>
      <c r="T54" s="8">
        <f>IFERROR('SERV. DEUDA Y PI TOTAL'!AF24/'ING. LIBRE DISP.'!AF24,"")</f>
        <v>4.0434598976425089E-2</v>
      </c>
      <c r="U54" s="8">
        <f>IFERROR('SERV. DEUDA Y PI TOTAL'!AG24/'ING. LIBRE DISP.'!AG24,"")</f>
        <v>4.1695748395320413E-2</v>
      </c>
      <c r="V54" s="8">
        <f>IFERROR('SERV. DEUDA Y PI TOTAL'!AH24/'ING. LIBRE DISP.'!AH24,"")</f>
        <v>4.4578889922096999E-2</v>
      </c>
      <c r="W54" s="8">
        <f>IFERROR('SERV. DEUDA Y PI TOTAL'!AI24/'ING. LIBRE DISP.'!AI24,"")</f>
        <v>4.2666421138654133E-2</v>
      </c>
      <c r="X54" s="8">
        <f>IFERROR('SERV. DEUDA Y PI TOTAL'!AJ24/'ING. LIBRE DISP.'!AJ24,"")</f>
        <v>4.548598973421579E-2</v>
      </c>
      <c r="Y54" s="8">
        <f>IFERROR('SERV. DEUDA Y PI TOTAL'!AK24/'ING. LIBRE DISP.'!AK24,"")</f>
        <v>4.3580663026951932E-2</v>
      </c>
      <c r="Z54" s="8">
        <f>IFERROR('SERV. DEUDA Y PI TOTAL'!AL24/'ING. LIBRE DISP.'!AL24,"")</f>
        <v>4.5274668665759306E-2</v>
      </c>
      <c r="AA54" s="8">
        <f>IFERROR('SERV. DEUDA Y PI TOTAL'!AM24/'ING. LIBRE DISP.'!AM24,"")</f>
        <v>4.3630101364470715E-2</v>
      </c>
      <c r="AB54" s="8">
        <f>IFERROR('SERV. DEUDA Y PI TOTAL'!AN24/'ING. LIBRE DISP.'!AN24,"")</f>
        <v>4.3595850555752609E-2</v>
      </c>
      <c r="AC54" s="8">
        <f>IFERROR('SERV. DEUDA Y PI TOTAL'!AO24/'ING. LIBRE DISP.'!AO24,"")</f>
        <v>4.1569266724563875E-2</v>
      </c>
    </row>
    <row r="55" spans="1:29" x14ac:dyDescent="0.25">
      <c r="A55" s="1" t="s">
        <v>16</v>
      </c>
      <c r="B55" s="8">
        <f>IFERROR('SERV. DEUDA Y PI TOTAL'!B25/'ING. LIBRE DISP.'!B25,"")</f>
        <v>9.7688583476495394E-2</v>
      </c>
      <c r="C55" s="8">
        <f>IFERROR('SERV. DEUDA Y PI TOTAL'!F25/'ING. LIBRE DISP.'!F25,"")</f>
        <v>0.12910305808906014</v>
      </c>
      <c r="D55" s="8">
        <f>IFERROR('SERV. DEUDA Y PI TOTAL'!K25/'ING. LIBRE DISP.'!K25,"")</f>
        <v>0.10792519532511138</v>
      </c>
      <c r="E55" s="8">
        <f>IFERROR('SERV. DEUDA Y PI TOTAL'!P25/'ING. LIBRE DISP.'!P25,"")</f>
        <v>8.3093567021818304E-2</v>
      </c>
      <c r="F55" s="8">
        <f>IFERROR('SERV. DEUDA Y PI TOTAL'!T25/'ING. LIBRE DISP.'!T25,"")</f>
        <v>6.8088955999950282E-2</v>
      </c>
      <c r="G55" s="8">
        <f>IFERROR('SERV. DEUDA Y PI TOTAL'!Y25/'ING. LIBRE DISP.'!Y25,"")</f>
        <v>6.264903772630151E-2</v>
      </c>
      <c r="H55" s="8">
        <f>IFERROR('SERV. DEUDA Y PI TOTAL'!Z25/'ING. LIBRE DISP.'!Z25,"")</f>
        <v>5.8811806986358586E-2</v>
      </c>
      <c r="I55" s="8">
        <f>IFERROR('SERV. DEUDA Y PI TOTAL'!AA25/'ING. LIBRE DISP.'!AA25,"")</f>
        <v>5.8786030341196685E-2</v>
      </c>
      <c r="J55" s="8">
        <f>IFERROR('SERV. DEUDA Y PI TOTAL'!AB25/'ING. LIBRE DISP.'!AB25,"")</f>
        <v>5.8461332090874701E-2</v>
      </c>
      <c r="K55" s="8">
        <f>IFERROR('SERV. DEUDA Y PI TOTAL'!AC25/'ING. LIBRE DISP.'!AC25,"")</f>
        <v>5.8747582995550489E-2</v>
      </c>
      <c r="L55" s="8">
        <f>IFERROR('SERV. DEUDA Y PI TOTAL'!AD25/'ING. LIBRE DISP.'!AD25,"")</f>
        <v>5.9130631790131144E-2</v>
      </c>
      <c r="M55" s="8">
        <f>IFERROR('SERV. DEUDA Y PI TOTAL'!AE25/'ING. LIBRE DISP.'!AE25,"")</f>
        <v>7.0485396092721364E-2</v>
      </c>
      <c r="N55" s="8">
        <f>IFERROR('SERV. DEUDA Y PI TOTAL'!AF25/'ING. LIBRE DISP.'!AF25,"")</f>
        <v>7.3238963832910842E-2</v>
      </c>
      <c r="O55" s="8">
        <f>IFERROR('SERV. DEUDA Y PI TOTAL'!AG25/'ING. LIBRE DISP.'!AG25,"")</f>
        <v>6.8330298195700634E-2</v>
      </c>
      <c r="P55" s="8">
        <f>IFERROR('SERV. DEUDA Y PI TOTAL'!AH25/'ING. LIBRE DISP.'!AH25,"")</f>
        <v>6.5902794361757194E-2</v>
      </c>
      <c r="Q55" s="8">
        <f>IFERROR('SERV. DEUDA Y PI TOTAL'!AI25/'ING. LIBRE DISP.'!AI25,"")</f>
        <v>6.5902794311367793E-2</v>
      </c>
      <c r="R55" s="8">
        <f>IFERROR('SERV. DEUDA Y PI TOTAL'!AJ25/'ING. LIBRE DISP.'!AJ25,"")</f>
        <v>5.8021664215637314E-2</v>
      </c>
      <c r="S55" s="8">
        <f>IFERROR('SERV. DEUDA Y PI TOTAL'!AK25/'ING. LIBRE DISP.'!AK25,"")</f>
        <v>5.5416062025865846E-2</v>
      </c>
      <c r="T55" s="8">
        <f>IFERROR('SERV. DEUDA Y PI TOTAL'!AF25/'ING. LIBRE DISP.'!AF25,"")</f>
        <v>7.3238963832910842E-2</v>
      </c>
      <c r="U55" s="8">
        <f>IFERROR('SERV. DEUDA Y PI TOTAL'!AG25/'ING. LIBRE DISP.'!AG25,"")</f>
        <v>6.8330298195700634E-2</v>
      </c>
      <c r="V55" s="8">
        <f>IFERROR('SERV. DEUDA Y PI TOTAL'!AH25/'ING. LIBRE DISP.'!AH25,"")</f>
        <v>6.5902794361757194E-2</v>
      </c>
      <c r="W55" s="8">
        <f>IFERROR('SERV. DEUDA Y PI TOTAL'!AI25/'ING. LIBRE DISP.'!AI25,"")</f>
        <v>6.5902794311367793E-2</v>
      </c>
      <c r="X55" s="8">
        <f>IFERROR('SERV. DEUDA Y PI TOTAL'!AJ25/'ING. LIBRE DISP.'!AJ25,"")</f>
        <v>5.8021664215637314E-2</v>
      </c>
      <c r="Y55" s="8">
        <f>IFERROR('SERV. DEUDA Y PI TOTAL'!AK25/'ING. LIBRE DISP.'!AK25,"")</f>
        <v>5.5416062025865846E-2</v>
      </c>
      <c r="Z55" s="8">
        <f>IFERROR('SERV. DEUDA Y PI TOTAL'!AL25/'ING. LIBRE DISP.'!AL25,"")</f>
        <v>6.6017642999861889E-2</v>
      </c>
      <c r="AA55" s="8">
        <f>IFERROR('SERV. DEUDA Y PI TOTAL'!AM25/'ING. LIBRE DISP.'!AM25,"")</f>
        <v>6.6956367296952729E-2</v>
      </c>
      <c r="AB55" s="8">
        <f>IFERROR('SERV. DEUDA Y PI TOTAL'!AN25/'ING. LIBRE DISP.'!AN25,"")</f>
        <v>6.6956367296952729E-2</v>
      </c>
      <c r="AC55" s="8">
        <f>IFERROR('SERV. DEUDA Y PI TOTAL'!AO25/'ING. LIBRE DISP.'!AO25,"")</f>
        <v>6.5953205641884699E-2</v>
      </c>
    </row>
    <row r="56" spans="1:29" x14ac:dyDescent="0.25">
      <c r="A56" s="1" t="s">
        <v>17</v>
      </c>
      <c r="B56" s="8">
        <f>IFERROR('SERV. DEUDA Y PI TOTAL'!B26/'ING. LIBRE DISP.'!B26,"")</f>
        <v>7.7759759064056522E-2</v>
      </c>
      <c r="C56" s="8">
        <f>IFERROR('SERV. DEUDA Y PI TOTAL'!F26/'ING. LIBRE DISP.'!F26,"")</f>
        <v>6.7871401554948516E-2</v>
      </c>
      <c r="D56" s="8">
        <f>IFERROR('SERV. DEUDA Y PI TOTAL'!K26/'ING. LIBRE DISP.'!K26,"")</f>
        <v>8.57026294573041E-2</v>
      </c>
      <c r="E56" s="8">
        <f>IFERROR('SERV. DEUDA Y PI TOTAL'!P26/'ING. LIBRE DISP.'!P26,"")</f>
        <v>8.6374141711631727E-2</v>
      </c>
      <c r="F56" s="8">
        <f>IFERROR('SERV. DEUDA Y PI TOTAL'!T26/'ING. LIBRE DISP.'!T26,"")</f>
        <v>7.2855699689668652E-2</v>
      </c>
      <c r="G56" s="8">
        <f>IFERROR('SERV. DEUDA Y PI TOTAL'!Y26/'ING. LIBRE DISP.'!Y26,"")</f>
        <v>4.2844984698556916E-2</v>
      </c>
      <c r="H56" s="8">
        <f>IFERROR('SERV. DEUDA Y PI TOTAL'!Z26/'ING. LIBRE DISP.'!Z26,"")</f>
        <v>4.2937488059240823E-2</v>
      </c>
      <c r="I56" s="8">
        <f>IFERROR('SERV. DEUDA Y PI TOTAL'!AA26/'ING. LIBRE DISP.'!AA26,"")</f>
        <v>4.0080524470428647E-2</v>
      </c>
      <c r="J56" s="8">
        <f>IFERROR('SERV. DEUDA Y PI TOTAL'!AB26/'ING. LIBRE DISP.'!AB26,"")</f>
        <v>4.6246015751390597E-2</v>
      </c>
      <c r="K56" s="8">
        <f>IFERROR('SERV. DEUDA Y PI TOTAL'!AC26/'ING. LIBRE DISP.'!AC26,"")</f>
        <v>5.2192731384485928E-2</v>
      </c>
      <c r="L56" s="8">
        <f>IFERROR('SERV. DEUDA Y PI TOTAL'!AD26/'ING. LIBRE DISP.'!AD26,"")</f>
        <v>5.2191050041148782E-2</v>
      </c>
      <c r="M56" s="8">
        <f>IFERROR('SERV. DEUDA Y PI TOTAL'!AE26/'ING. LIBRE DISP.'!AE26,"")</f>
        <v>5.9948351183575166E-2</v>
      </c>
      <c r="N56" s="8">
        <f>IFERROR('SERV. DEUDA Y PI TOTAL'!AF26/'ING. LIBRE DISP.'!AF26,"")</f>
        <v>6.487825624406178E-2</v>
      </c>
      <c r="O56" s="8">
        <f>IFERROR('SERV. DEUDA Y PI TOTAL'!AG26/'ING. LIBRE DISP.'!AG26,"")</f>
        <v>6.5890890025285004E-2</v>
      </c>
      <c r="P56" s="8">
        <f>IFERROR('SERV. DEUDA Y PI TOTAL'!AH26/'ING. LIBRE DISP.'!AH26,"")</f>
        <v>6.3959925659336198E-2</v>
      </c>
      <c r="Q56" s="8">
        <f>IFERROR('SERV. DEUDA Y PI TOTAL'!AI26/'ING. LIBRE DISP.'!AI26,"")</f>
        <v>6.4028970071765945E-2</v>
      </c>
      <c r="R56" s="8">
        <f>IFERROR('SERV. DEUDA Y PI TOTAL'!AJ26/'ING. LIBRE DISP.'!AJ26,"")</f>
        <v>6.1338614454730184E-2</v>
      </c>
      <c r="S56" s="8">
        <f>IFERROR('SERV. DEUDA Y PI TOTAL'!AK26/'ING. LIBRE DISP.'!AK26,"")</f>
        <v>5.897176303078449E-2</v>
      </c>
      <c r="T56" s="8">
        <f>IFERROR('SERV. DEUDA Y PI TOTAL'!AF26/'ING. LIBRE DISP.'!AF26,"")</f>
        <v>6.487825624406178E-2</v>
      </c>
      <c r="U56" s="8">
        <f>IFERROR('SERV. DEUDA Y PI TOTAL'!AG26/'ING. LIBRE DISP.'!AG26,"")</f>
        <v>6.5890890025285004E-2</v>
      </c>
      <c r="V56" s="8">
        <f>IFERROR('SERV. DEUDA Y PI TOTAL'!AH26/'ING. LIBRE DISP.'!AH26,"")</f>
        <v>6.3959925659336198E-2</v>
      </c>
      <c r="W56" s="8">
        <f>IFERROR('SERV. DEUDA Y PI TOTAL'!AI26/'ING. LIBRE DISP.'!AI26,"")</f>
        <v>6.4028970071765945E-2</v>
      </c>
      <c r="X56" s="8">
        <f>IFERROR('SERV. DEUDA Y PI TOTAL'!AJ26/'ING. LIBRE DISP.'!AJ26,"")</f>
        <v>6.1338614454730184E-2</v>
      </c>
      <c r="Y56" s="8">
        <f>IFERROR('SERV. DEUDA Y PI TOTAL'!AK26/'ING. LIBRE DISP.'!AK26,"")</f>
        <v>5.897176303078449E-2</v>
      </c>
      <c r="Z56" s="8">
        <f>IFERROR('SERV. DEUDA Y PI TOTAL'!AL26/'ING. LIBRE DISP.'!AL26,"")</f>
        <v>5.7080006826214141E-2</v>
      </c>
      <c r="AA56" s="8">
        <f>IFERROR('SERV. DEUDA Y PI TOTAL'!AM26/'ING. LIBRE DISP.'!AM26,"")</f>
        <v>5.4418308332894474E-2</v>
      </c>
      <c r="AB56" s="8">
        <f>IFERROR('SERV. DEUDA Y PI TOTAL'!AN26/'ING. LIBRE DISP.'!AN26,"")</f>
        <v>5.441830833739611E-2</v>
      </c>
      <c r="AC56" s="8">
        <f>IFERROR('SERV. DEUDA Y PI TOTAL'!AO26/'ING. LIBRE DISP.'!AO26,"")</f>
        <v>5.1651987966992212E-2</v>
      </c>
    </row>
    <row r="57" spans="1:29" x14ac:dyDescent="0.25">
      <c r="A57" s="1" t="s">
        <v>18</v>
      </c>
      <c r="B57" s="8">
        <f>IFERROR('SERV. DEUDA Y PI TOTAL'!B27/'ING. LIBRE DISP.'!B27,"")</f>
        <v>8.1834137779727964E-2</v>
      </c>
      <c r="C57" s="8">
        <f>IFERROR('SERV. DEUDA Y PI TOTAL'!F27/'ING. LIBRE DISP.'!F27,"")</f>
        <v>7.768731889057541E-2</v>
      </c>
      <c r="D57" s="8">
        <f>IFERROR('SERV. DEUDA Y PI TOTAL'!K27/'ING. LIBRE DISP.'!K27,"")</f>
        <v>8.3007943988151339E-2</v>
      </c>
      <c r="E57" s="8">
        <f>IFERROR('SERV. DEUDA Y PI TOTAL'!P27/'ING. LIBRE DISP.'!P27,"")</f>
        <v>6.7507118603462202E-2</v>
      </c>
      <c r="F57" s="8">
        <f>IFERROR('SERV. DEUDA Y PI TOTAL'!T27/'ING. LIBRE DISP.'!T27,"")</f>
        <v>6.9469151700677245E-2</v>
      </c>
      <c r="G57" s="8">
        <f>IFERROR('SERV. DEUDA Y PI TOTAL'!Y27/'ING. LIBRE DISP.'!Y27,"")</f>
        <v>4.3170136110790763E-2</v>
      </c>
      <c r="H57" s="8">
        <f>IFERROR('SERV. DEUDA Y PI TOTAL'!Z27/'ING. LIBRE DISP.'!Z27,"")</f>
        <v>4.1690123411580925E-2</v>
      </c>
      <c r="I57" s="8">
        <f>IFERROR('SERV. DEUDA Y PI TOTAL'!AA27/'ING. LIBRE DISP.'!AA27,"")</f>
        <v>7.2432677376036092E-2</v>
      </c>
      <c r="J57" s="8">
        <f>IFERROR('SERV. DEUDA Y PI TOTAL'!AB27/'ING. LIBRE DISP.'!AB27,"")</f>
        <v>7.2919293334058555E-2</v>
      </c>
      <c r="K57" s="8">
        <f>IFERROR('SERV. DEUDA Y PI TOTAL'!AC27/'ING. LIBRE DISP.'!AC27,"")</f>
        <v>7.6389267467642713E-2</v>
      </c>
      <c r="L57" s="8">
        <f>IFERROR('SERV. DEUDA Y PI TOTAL'!AD27/'ING. LIBRE DISP.'!AD27,"")</f>
        <v>7.8815673487323309E-2</v>
      </c>
      <c r="M57" s="8">
        <f>IFERROR('SERV. DEUDA Y PI TOTAL'!AE27/'ING. LIBRE DISP.'!AE27,"")</f>
        <v>8.1190339463054997E-2</v>
      </c>
      <c r="N57" s="8">
        <f>IFERROR('SERV. DEUDA Y PI TOTAL'!AF27/'ING. LIBRE DISP.'!AF27,"")</f>
        <v>6.4779337144898433E-2</v>
      </c>
      <c r="O57" s="8">
        <f>IFERROR('SERV. DEUDA Y PI TOTAL'!AG27/'ING. LIBRE DISP.'!AG27,"")</f>
        <v>6.7095923574228569E-2</v>
      </c>
      <c r="P57" s="8">
        <f>IFERROR('SERV. DEUDA Y PI TOTAL'!AH27/'ING. LIBRE DISP.'!AH27,"")</f>
        <v>6.8987834090386391E-2</v>
      </c>
      <c r="Q57" s="8">
        <f>IFERROR('SERV. DEUDA Y PI TOTAL'!AI27/'ING. LIBRE DISP.'!AI27,"")</f>
        <v>6.9186583126831208E-2</v>
      </c>
      <c r="R57" s="8">
        <f>IFERROR('SERV. DEUDA Y PI TOTAL'!AJ27/'ING. LIBRE DISP.'!AJ27,"")</f>
        <v>6.4727458323788831E-2</v>
      </c>
      <c r="S57" s="8">
        <f>IFERROR('SERV. DEUDA Y PI TOTAL'!AK27/'ING. LIBRE DISP.'!AK27,"")</f>
        <v>6.9036168864478345E-2</v>
      </c>
      <c r="T57" s="8">
        <f>IFERROR('SERV. DEUDA Y PI TOTAL'!AF27/'ING. LIBRE DISP.'!AF27,"")</f>
        <v>6.4779337144898433E-2</v>
      </c>
      <c r="U57" s="8">
        <f>IFERROR('SERV. DEUDA Y PI TOTAL'!AG27/'ING. LIBRE DISP.'!AG27,"")</f>
        <v>6.7095923574228569E-2</v>
      </c>
      <c r="V57" s="8">
        <f>IFERROR('SERV. DEUDA Y PI TOTAL'!AH27/'ING. LIBRE DISP.'!AH27,"")</f>
        <v>6.8987834090386391E-2</v>
      </c>
      <c r="W57" s="8">
        <f>IFERROR('SERV. DEUDA Y PI TOTAL'!AI27/'ING. LIBRE DISP.'!AI27,"")</f>
        <v>6.9186583126831208E-2</v>
      </c>
      <c r="X57" s="8">
        <f>IFERROR('SERV. DEUDA Y PI TOTAL'!AJ27/'ING. LIBRE DISP.'!AJ27,"")</f>
        <v>6.4727458323788831E-2</v>
      </c>
      <c r="Y57" s="8">
        <f>IFERROR('SERV. DEUDA Y PI TOTAL'!AK27/'ING. LIBRE DISP.'!AK27,"")</f>
        <v>6.9036168864478345E-2</v>
      </c>
      <c r="Z57" s="8">
        <f>IFERROR('SERV. DEUDA Y PI TOTAL'!AL27/'ING. LIBRE DISP.'!AL27,"")</f>
        <v>7.646063027954568E-2</v>
      </c>
      <c r="AA57" s="8">
        <f>IFERROR('SERV. DEUDA Y PI TOTAL'!AM27/'ING. LIBRE DISP.'!AM27,"")</f>
        <v>7.8428515152629122E-2</v>
      </c>
      <c r="AB57" s="8">
        <f>IFERROR('SERV. DEUDA Y PI TOTAL'!AN27/'ING. LIBRE DISP.'!AN27,"")</f>
        <v>7.8697549965532076E-2</v>
      </c>
      <c r="AC57" s="8">
        <f>IFERROR('SERV. DEUDA Y PI TOTAL'!AO27/'ING. LIBRE DISP.'!AO27,"")</f>
        <v>8.0896891382368982E-2</v>
      </c>
    </row>
    <row r="58" spans="1:29" x14ac:dyDescent="0.25">
      <c r="A58" s="1" t="s">
        <v>19</v>
      </c>
      <c r="B58" s="8">
        <f>IFERROR('SERV. DEUDA Y PI TOTAL'!B28/'ING. LIBRE DISP.'!B28,"")</f>
        <v>0.10892929716690482</v>
      </c>
      <c r="C58" s="8">
        <f>IFERROR('SERV. DEUDA Y PI TOTAL'!F28/'ING. LIBRE DISP.'!F28,"")</f>
        <v>0.11276585269791256</v>
      </c>
      <c r="D58" s="8">
        <f>IFERROR('SERV. DEUDA Y PI TOTAL'!K28/'ING. LIBRE DISP.'!K28,"")</f>
        <v>0.1149773728739882</v>
      </c>
      <c r="E58" s="8">
        <f>IFERROR('SERV. DEUDA Y PI TOTAL'!P28/'ING. LIBRE DISP.'!P28,"")</f>
        <v>0.11480739001258396</v>
      </c>
      <c r="F58" s="8">
        <f>IFERROR('SERV. DEUDA Y PI TOTAL'!T28/'ING. LIBRE DISP.'!T28,"")</f>
        <v>9.9860603242553789E-2</v>
      </c>
      <c r="G58" s="8">
        <f>IFERROR('SERV. DEUDA Y PI TOTAL'!Y28/'ING. LIBRE DISP.'!Y28,"")</f>
        <v>8.9394545739651707E-2</v>
      </c>
      <c r="H58" s="8">
        <f>IFERROR('SERV. DEUDA Y PI TOTAL'!Z28/'ING. LIBRE DISP.'!Z28,"")</f>
        <v>8.8196174377885544E-2</v>
      </c>
      <c r="I58" s="8">
        <f>IFERROR('SERV. DEUDA Y PI TOTAL'!AA28/'ING. LIBRE DISP.'!AA28,"")</f>
        <v>8.7495493571822444E-2</v>
      </c>
      <c r="J58" s="8">
        <f>IFERROR('SERV. DEUDA Y PI TOTAL'!AB28/'ING. LIBRE DISP.'!AB28,"")</f>
        <v>8.4083788426355652E-2</v>
      </c>
      <c r="K58" s="8">
        <f>IFERROR('SERV. DEUDA Y PI TOTAL'!AC28/'ING. LIBRE DISP.'!AC28,"")</f>
        <v>8.6813962015207607E-2</v>
      </c>
      <c r="L58" s="8">
        <f>IFERROR('SERV. DEUDA Y PI TOTAL'!AD28/'ING. LIBRE DISP.'!AD28,"")</f>
        <v>8.6620491676713762E-2</v>
      </c>
      <c r="M58" s="8">
        <f>IFERROR('SERV. DEUDA Y PI TOTAL'!AE28/'ING. LIBRE DISP.'!AE28,"")</f>
        <v>9.4057943430524288E-2</v>
      </c>
      <c r="N58" s="8">
        <f>IFERROR('SERV. DEUDA Y PI TOTAL'!AF28/'ING. LIBRE DISP.'!AF28,"")</f>
        <v>9.9347917844270411E-2</v>
      </c>
      <c r="O58" s="8">
        <f>IFERROR('SERV. DEUDA Y PI TOTAL'!AG28/'ING. LIBRE DISP.'!AG28,"")</f>
        <v>0.1048607913486372</v>
      </c>
      <c r="P58" s="8">
        <f>IFERROR('SERV. DEUDA Y PI TOTAL'!AH28/'ING. LIBRE DISP.'!AH28,"")</f>
        <v>0.10879361354347319</v>
      </c>
      <c r="Q58" s="8">
        <f>IFERROR('SERV. DEUDA Y PI TOTAL'!AI28/'ING. LIBRE DISP.'!AI28,"")</f>
        <v>0.10878244194833764</v>
      </c>
      <c r="R58" s="8">
        <f>IFERROR('SERV. DEUDA Y PI TOTAL'!AJ28/'ING. LIBRE DISP.'!AJ28,"")</f>
        <v>0.10913300572435687</v>
      </c>
      <c r="S58" s="8">
        <f>IFERROR('SERV. DEUDA Y PI TOTAL'!AK28/'ING. LIBRE DISP.'!AK28,"")</f>
        <v>0.11045978396511139</v>
      </c>
      <c r="T58" s="8">
        <f>IFERROR('SERV. DEUDA Y PI TOTAL'!AF28/'ING. LIBRE DISP.'!AF28,"")</f>
        <v>9.9347917844270411E-2</v>
      </c>
      <c r="U58" s="8">
        <f>IFERROR('SERV. DEUDA Y PI TOTAL'!AG28/'ING. LIBRE DISP.'!AG28,"")</f>
        <v>0.1048607913486372</v>
      </c>
      <c r="V58" s="8">
        <f>IFERROR('SERV. DEUDA Y PI TOTAL'!AH28/'ING. LIBRE DISP.'!AH28,"")</f>
        <v>0.10879361354347319</v>
      </c>
      <c r="W58" s="8">
        <f>IFERROR('SERV. DEUDA Y PI TOTAL'!AI28/'ING. LIBRE DISP.'!AI28,"")</f>
        <v>0.10878244194833764</v>
      </c>
      <c r="X58" s="8">
        <f>IFERROR('SERV. DEUDA Y PI TOTAL'!AJ28/'ING. LIBRE DISP.'!AJ28,"")</f>
        <v>0.10913300572435687</v>
      </c>
      <c r="Y58" s="8">
        <f>IFERROR('SERV. DEUDA Y PI TOTAL'!AK28/'ING. LIBRE DISP.'!AK28,"")</f>
        <v>0.11045978396511139</v>
      </c>
      <c r="Z58" s="8">
        <f>IFERROR('SERV. DEUDA Y PI TOTAL'!AL28/'ING. LIBRE DISP.'!AL28,"")</f>
        <v>0.11614763950017892</v>
      </c>
      <c r="AA58" s="8">
        <f>IFERROR('SERV. DEUDA Y PI TOTAL'!AM28/'ING. LIBRE DISP.'!AM28,"")</f>
        <v>0.12013060323302781</v>
      </c>
      <c r="AB58" s="8">
        <f>IFERROR('SERV. DEUDA Y PI TOTAL'!AN28/'ING. LIBRE DISP.'!AN28,"")</f>
        <v>0.11266825620934001</v>
      </c>
      <c r="AC58" s="8">
        <f>IFERROR('SERV. DEUDA Y PI TOTAL'!AO28/'ING. LIBRE DISP.'!AO28,"")</f>
        <v>0.11616849758609073</v>
      </c>
    </row>
    <row r="59" spans="1:29" x14ac:dyDescent="0.25">
      <c r="A59" s="1" t="s">
        <v>20</v>
      </c>
      <c r="B59" s="8">
        <f>IFERROR('SERV. DEUDA Y PI TOTAL'!B29/'ING. LIBRE DISP.'!B29,"")</f>
        <v>0.11469077634874147</v>
      </c>
      <c r="C59" s="8">
        <f>IFERROR('SERV. DEUDA Y PI TOTAL'!F29/'ING. LIBRE DISP.'!F29,"")</f>
        <v>0.10811836115326252</v>
      </c>
      <c r="D59" s="8">
        <f>IFERROR('SERV. DEUDA Y PI TOTAL'!K29/'ING. LIBRE DISP.'!K29,"")</f>
        <v>0.13193123131285675</v>
      </c>
      <c r="E59" s="8">
        <f>IFERROR('SERV. DEUDA Y PI TOTAL'!P29/'ING. LIBRE DISP.'!P29,"")</f>
        <v>0.10372912016885577</v>
      </c>
      <c r="F59" s="8">
        <f>IFERROR('SERV. DEUDA Y PI TOTAL'!T29/'ING. LIBRE DISP.'!T29,"")</f>
        <v>8.0615832444410451E-2</v>
      </c>
      <c r="G59" s="8">
        <f>IFERROR('SERV. DEUDA Y PI TOTAL'!Y29/'ING. LIBRE DISP.'!Y29,"")</f>
        <v>6.7530220992789949E-2</v>
      </c>
      <c r="H59" s="8">
        <f>IFERROR('SERV. DEUDA Y PI TOTAL'!Z29/'ING. LIBRE DISP.'!Z29,"")</f>
        <v>6.0162300503144202E-2</v>
      </c>
      <c r="I59" s="8">
        <f>IFERROR('SERV. DEUDA Y PI TOTAL'!AA29/'ING. LIBRE DISP.'!AA29,"")</f>
        <v>5.5230509230268655E-2</v>
      </c>
      <c r="J59" s="8">
        <f>IFERROR('SERV. DEUDA Y PI TOTAL'!AB29/'ING. LIBRE DISP.'!AB29,"")</f>
        <v>5.2271869189281055E-2</v>
      </c>
      <c r="K59" s="8">
        <f>IFERROR('SERV. DEUDA Y PI TOTAL'!AC29/'ING. LIBRE DISP.'!AC29,"")</f>
        <v>5.0870073489239415E-2</v>
      </c>
      <c r="L59" s="8">
        <f>IFERROR('SERV. DEUDA Y PI TOTAL'!AD29/'ING. LIBRE DISP.'!AD29,"")</f>
        <v>5.1117487776911177E-2</v>
      </c>
      <c r="M59" s="8">
        <f>IFERROR('SERV. DEUDA Y PI TOTAL'!AE29/'ING. LIBRE DISP.'!AE29,"")</f>
        <v>5.5110930667628656E-2</v>
      </c>
      <c r="N59" s="8">
        <f>IFERROR('SERV. DEUDA Y PI TOTAL'!AF29/'ING. LIBRE DISP.'!AF29,"")</f>
        <v>5.7803592418033657E-2</v>
      </c>
      <c r="O59" s="8">
        <f>IFERROR('SERV. DEUDA Y PI TOTAL'!AG29/'ING. LIBRE DISP.'!AG29,"")</f>
        <v>5.7437652005348401E-2</v>
      </c>
      <c r="P59" s="8">
        <f>IFERROR('SERV. DEUDA Y PI TOTAL'!AH29/'ING. LIBRE DISP.'!AH29,"")</f>
        <v>6.2367237718344189E-2</v>
      </c>
      <c r="Q59" s="8">
        <f>IFERROR('SERV. DEUDA Y PI TOTAL'!AI29/'ING. LIBRE DISP.'!AI29,"")</f>
        <v>6.3270531230923008E-2</v>
      </c>
      <c r="R59" s="8">
        <f>IFERROR('SERV. DEUDA Y PI TOTAL'!AJ29/'ING. LIBRE DISP.'!AJ29,"")</f>
        <v>5.9127580337432373E-2</v>
      </c>
      <c r="S59" s="8">
        <f>IFERROR('SERV. DEUDA Y PI TOTAL'!AK29/'ING. LIBRE DISP.'!AK29,"")</f>
        <v>5.5772224049327898E-2</v>
      </c>
      <c r="T59" s="8">
        <f>IFERROR('SERV. DEUDA Y PI TOTAL'!AF29/'ING. LIBRE DISP.'!AF29,"")</f>
        <v>5.7803592418033657E-2</v>
      </c>
      <c r="U59" s="8">
        <f>IFERROR('SERV. DEUDA Y PI TOTAL'!AG29/'ING. LIBRE DISP.'!AG29,"")</f>
        <v>5.7437652005348401E-2</v>
      </c>
      <c r="V59" s="8">
        <f>IFERROR('SERV. DEUDA Y PI TOTAL'!AH29/'ING. LIBRE DISP.'!AH29,"")</f>
        <v>6.2367237718344189E-2</v>
      </c>
      <c r="W59" s="8">
        <f>IFERROR('SERV. DEUDA Y PI TOTAL'!AI29/'ING. LIBRE DISP.'!AI29,"")</f>
        <v>6.3270531230923008E-2</v>
      </c>
      <c r="X59" s="8">
        <f>IFERROR('SERV. DEUDA Y PI TOTAL'!AJ29/'ING. LIBRE DISP.'!AJ29,"")</f>
        <v>5.9127580337432373E-2</v>
      </c>
      <c r="Y59" s="8">
        <f>IFERROR('SERV. DEUDA Y PI TOTAL'!AK29/'ING. LIBRE DISP.'!AK29,"")</f>
        <v>5.5772224049327898E-2</v>
      </c>
      <c r="Z59" s="8">
        <f>IFERROR('SERV. DEUDA Y PI TOTAL'!AL29/'ING. LIBRE DISP.'!AL29,"")</f>
        <v>5.5045847270139121E-2</v>
      </c>
      <c r="AA59" s="8">
        <f>IFERROR('SERV. DEUDA Y PI TOTAL'!AM29/'ING. LIBRE DISP.'!AM29,"")</f>
        <v>5.9477585255362023E-2</v>
      </c>
      <c r="AB59" s="8">
        <f>IFERROR('SERV. DEUDA Y PI TOTAL'!AN29/'ING. LIBRE DISP.'!AN29,"")</f>
        <v>5.9477585255362023E-2</v>
      </c>
      <c r="AC59" s="8">
        <f>IFERROR('SERV. DEUDA Y PI TOTAL'!AO29/'ING. LIBRE DISP.'!AO29,"")</f>
        <v>5.6690946797980993E-2</v>
      </c>
    </row>
    <row r="60" spans="1:29" x14ac:dyDescent="0.25">
      <c r="A60" s="1" t="s">
        <v>21</v>
      </c>
      <c r="B60" s="8">
        <f>IFERROR('SERV. DEUDA Y PI TOTAL'!B30/'ING. LIBRE DISP.'!B30,"")</f>
        <v>6.3340206185567002E-2</v>
      </c>
      <c r="C60" s="8">
        <f>IFERROR('SERV. DEUDA Y PI TOTAL'!F30/'ING. LIBRE DISP.'!F30,"")</f>
        <v>6.1138283681636284E-2</v>
      </c>
      <c r="D60" s="8">
        <f>IFERROR('SERV. DEUDA Y PI TOTAL'!K30/'ING. LIBRE DISP.'!K30,"")</f>
        <v>6.3287738822948941E-2</v>
      </c>
      <c r="E60" s="8">
        <f>IFERROR('SERV. DEUDA Y PI TOTAL'!P30/'ING. LIBRE DISP.'!P30,"")</f>
        <v>5.895060585742095E-2</v>
      </c>
      <c r="F60" s="8">
        <f>IFERROR('SERV. DEUDA Y PI TOTAL'!T30/'ING. LIBRE DISP.'!T30,"")</f>
        <v>5.6298482948206406E-2</v>
      </c>
      <c r="G60" s="8">
        <f>IFERROR('SERV. DEUDA Y PI TOTAL'!Y30/'ING. LIBRE DISP.'!Y30,"")</f>
        <v>4.8949838195774226E-2</v>
      </c>
      <c r="H60" s="8">
        <f>IFERROR('SERV. DEUDA Y PI TOTAL'!Z30/'ING. LIBRE DISP.'!Z30,"")</f>
        <v>5.0119453217713501E-2</v>
      </c>
      <c r="I60" s="8">
        <f>IFERROR('SERV. DEUDA Y PI TOTAL'!AA30/'ING. LIBRE DISP.'!AA30,"")</f>
        <v>5.1496516232804317E-2</v>
      </c>
      <c r="J60" s="8">
        <f>IFERROR('SERV. DEUDA Y PI TOTAL'!AB30/'ING. LIBRE DISP.'!AB30,"")</f>
        <v>5.1140897335915668E-2</v>
      </c>
      <c r="K60" s="8">
        <f>IFERROR('SERV. DEUDA Y PI TOTAL'!AC30/'ING. LIBRE DISP.'!AC30,"")</f>
        <v>4.6376614779747215E-2</v>
      </c>
      <c r="L60" s="8">
        <f>IFERROR('SERV. DEUDA Y PI TOTAL'!AD30/'ING. LIBRE DISP.'!AD30,"")</f>
        <v>3.1741934293550413E-2</v>
      </c>
      <c r="M60" s="8">
        <f>IFERROR('SERV. DEUDA Y PI TOTAL'!AE30/'ING. LIBRE DISP.'!AE30,"")</f>
        <v>3.9373340534405298E-2</v>
      </c>
      <c r="N60" s="8">
        <f>IFERROR('SERV. DEUDA Y PI TOTAL'!AF30/'ING. LIBRE DISP.'!AF30,"")</f>
        <v>3.5289286863754918E-2</v>
      </c>
      <c r="O60" s="8">
        <f>IFERROR('SERV. DEUDA Y PI TOTAL'!AG30/'ING. LIBRE DISP.'!AG30,"")</f>
        <v>2.9247689637597524E-2</v>
      </c>
      <c r="P60" s="8">
        <f>IFERROR('SERV. DEUDA Y PI TOTAL'!AH30/'ING. LIBRE DISP.'!AH30,"")</f>
        <v>2.8540943151891762E-2</v>
      </c>
      <c r="Q60" s="8">
        <f>IFERROR('SERV. DEUDA Y PI TOTAL'!AI30/'ING. LIBRE DISP.'!AI30,"")</f>
        <v>2.8540943151891752E-2</v>
      </c>
      <c r="R60" s="8">
        <f>IFERROR('SERV. DEUDA Y PI TOTAL'!AJ30/'ING. LIBRE DISP.'!AJ30,"")</f>
        <v>2.8017173708557688E-2</v>
      </c>
      <c r="S60" s="8">
        <f>IFERROR('SERV. DEUDA Y PI TOTAL'!AK30/'ING. LIBRE DISP.'!AK30,"")</f>
        <v>2.7471236819900761E-2</v>
      </c>
      <c r="T60" s="8">
        <f>IFERROR('SERV. DEUDA Y PI TOTAL'!AF30/'ING. LIBRE DISP.'!AF30,"")</f>
        <v>3.5289286863754918E-2</v>
      </c>
      <c r="U60" s="8">
        <f>IFERROR('SERV. DEUDA Y PI TOTAL'!AG30/'ING. LIBRE DISP.'!AG30,"")</f>
        <v>2.9247689637597524E-2</v>
      </c>
      <c r="V60" s="8">
        <f>IFERROR('SERV. DEUDA Y PI TOTAL'!AH30/'ING. LIBRE DISP.'!AH30,"")</f>
        <v>2.8540943151891762E-2</v>
      </c>
      <c r="W60" s="8">
        <f>IFERROR('SERV. DEUDA Y PI TOTAL'!AI30/'ING. LIBRE DISP.'!AI30,"")</f>
        <v>2.8540943151891752E-2</v>
      </c>
      <c r="X60" s="8">
        <f>IFERROR('SERV. DEUDA Y PI TOTAL'!AJ30/'ING. LIBRE DISP.'!AJ30,"")</f>
        <v>2.8017173708557688E-2</v>
      </c>
      <c r="Y60" s="8">
        <f>IFERROR('SERV. DEUDA Y PI TOTAL'!AK30/'ING. LIBRE DISP.'!AK30,"")</f>
        <v>2.7471236819900761E-2</v>
      </c>
      <c r="Z60" s="8">
        <f>IFERROR('SERV. DEUDA Y PI TOTAL'!AL30/'ING. LIBRE DISP.'!AL30,"")</f>
        <v>2.9389021563802506E-2</v>
      </c>
      <c r="AA60" s="8">
        <f>IFERROR('SERV. DEUDA Y PI TOTAL'!AM30/'ING. LIBRE DISP.'!AM30,"")</f>
        <v>2.9932607501448147E-2</v>
      </c>
      <c r="AB60" s="8">
        <f>IFERROR('SERV. DEUDA Y PI TOTAL'!AN30/'ING. LIBRE DISP.'!AN30,"")</f>
        <v>2.9932606866753305E-2</v>
      </c>
      <c r="AC60" s="8">
        <f>IFERROR('SERV. DEUDA Y PI TOTAL'!AO30/'ING. LIBRE DISP.'!AO30,"")</f>
        <v>2.933654963629443E-2</v>
      </c>
    </row>
    <row r="61" spans="1:29" x14ac:dyDescent="0.25">
      <c r="A61" s="1" t="s">
        <v>22</v>
      </c>
      <c r="B61" s="8">
        <f>IFERROR('SERV. DEUDA Y PI TOTAL'!B31/'ING. LIBRE DISP.'!B31,"")</f>
        <v>2.3579523845744275E-2</v>
      </c>
      <c r="C61" s="8">
        <f>IFERROR('SERV. DEUDA Y PI TOTAL'!F31/'ING. LIBRE DISP.'!F31,"")</f>
        <v>2.210583594068834E-2</v>
      </c>
      <c r="D61" s="8">
        <f>IFERROR('SERV. DEUDA Y PI TOTAL'!K31/'ING. LIBRE DISP.'!K31,"")</f>
        <v>1.8953762165020073E-2</v>
      </c>
      <c r="E61" s="8">
        <f>IFERROR('SERV. DEUDA Y PI TOTAL'!P31/'ING. LIBRE DISP.'!P31,"")</f>
        <v>1.7409888018607524E-2</v>
      </c>
      <c r="F61" s="8">
        <f>IFERROR('SERV. DEUDA Y PI TOTAL'!T31/'ING. LIBRE DISP.'!T31,"")</f>
        <v>5.4228825796248346E-3</v>
      </c>
      <c r="G61" s="8">
        <f>IFERROR('SERV. DEUDA Y PI TOTAL'!Y31/'ING. LIBRE DISP.'!Y31,"")</f>
        <v>2.5584569457426311E-3</v>
      </c>
      <c r="H61" s="8">
        <f>IFERROR('SERV. DEUDA Y PI TOTAL'!Z31/'ING. LIBRE DISP.'!Z31,"")</f>
        <v>1.1591970748648112E-3</v>
      </c>
      <c r="I61" s="8">
        <f>IFERROR('SERV. DEUDA Y PI TOTAL'!AA31/'ING. LIBRE DISP.'!AA31,"")</f>
        <v>0</v>
      </c>
      <c r="J61" s="8">
        <f>IFERROR('SERV. DEUDA Y PI TOTAL'!AB31/'ING. LIBRE DISP.'!AB31,"")</f>
        <v>0</v>
      </c>
      <c r="K61" s="8">
        <f>IFERROR('SERV. DEUDA Y PI TOTAL'!AC31/'ING. LIBRE DISP.'!AC31,"")</f>
        <v>0</v>
      </c>
      <c r="L61" s="8">
        <f>IFERROR('SERV. DEUDA Y PI TOTAL'!AD31/'ING. LIBRE DISP.'!AD31,"")</f>
        <v>0</v>
      </c>
      <c r="M61" s="8">
        <f>IFERROR('SERV. DEUDA Y PI TOTAL'!AE31/'ING. LIBRE DISP.'!AE31,"")</f>
        <v>0</v>
      </c>
      <c r="N61" s="8">
        <f>IFERROR('SERV. DEUDA Y PI TOTAL'!AF31/'ING. LIBRE DISP.'!AF31,"")</f>
        <v>0</v>
      </c>
      <c r="O61" s="8">
        <f>IFERROR('SERV. DEUDA Y PI TOTAL'!AG31/'ING. LIBRE DISP.'!AG31,"")</f>
        <v>0</v>
      </c>
      <c r="P61" s="8">
        <f>IFERROR('SERV. DEUDA Y PI TOTAL'!AH31/'ING. LIBRE DISP.'!AH31,"")</f>
        <v>2.6637217379394803E-3</v>
      </c>
      <c r="Q61" s="8">
        <f>IFERROR('SERV. DEUDA Y PI TOTAL'!AI31/'ING. LIBRE DISP.'!AI31,"")</f>
        <v>2.6637217379394795E-3</v>
      </c>
      <c r="R61" s="8">
        <f>IFERROR('SERV. DEUDA Y PI TOTAL'!AJ31/'ING. LIBRE DISP.'!AJ31,"")</f>
        <v>8.620059928384766E-3</v>
      </c>
      <c r="S61" s="8">
        <f>IFERROR('SERV. DEUDA Y PI TOTAL'!AK31/'ING. LIBRE DISP.'!AK31,"")</f>
        <v>1.5598615945208314E-2</v>
      </c>
      <c r="T61" s="8">
        <f>IFERROR('SERV. DEUDA Y PI TOTAL'!AF31/'ING. LIBRE DISP.'!AF31,"")</f>
        <v>0</v>
      </c>
      <c r="U61" s="8">
        <f>IFERROR('SERV. DEUDA Y PI TOTAL'!AG31/'ING. LIBRE DISP.'!AG31,"")</f>
        <v>0</v>
      </c>
      <c r="V61" s="8">
        <f>IFERROR('SERV. DEUDA Y PI TOTAL'!AH31/'ING. LIBRE DISP.'!AH31,"")</f>
        <v>2.6637217379394803E-3</v>
      </c>
      <c r="W61" s="8">
        <f>IFERROR('SERV. DEUDA Y PI TOTAL'!AI31/'ING. LIBRE DISP.'!AI31,"")</f>
        <v>2.6637217379394795E-3</v>
      </c>
      <c r="X61" s="8">
        <f>IFERROR('SERV. DEUDA Y PI TOTAL'!AJ31/'ING. LIBRE DISP.'!AJ31,"")</f>
        <v>8.620059928384766E-3</v>
      </c>
      <c r="Y61" s="8">
        <f>IFERROR('SERV. DEUDA Y PI TOTAL'!AK31/'ING. LIBRE DISP.'!AK31,"")</f>
        <v>1.5598615945208314E-2</v>
      </c>
      <c r="Z61" s="8">
        <f>IFERROR('SERV. DEUDA Y PI TOTAL'!AL31/'ING. LIBRE DISP.'!AL31,"")</f>
        <v>2.562877928755054E-2</v>
      </c>
      <c r="AA61" s="8">
        <f>IFERROR('SERV. DEUDA Y PI TOTAL'!AM31/'ING. LIBRE DISP.'!AM31,"")</f>
        <v>3.2083135462151482E-2</v>
      </c>
      <c r="AB61" s="8">
        <f>IFERROR('SERV. DEUDA Y PI TOTAL'!AN31/'ING. LIBRE DISP.'!AN31,"")</f>
        <v>3.2083135462151476E-2</v>
      </c>
      <c r="AC61" s="8">
        <f>IFERROR('SERV. DEUDA Y PI TOTAL'!AO31/'ING. LIBRE DISP.'!AO31,"")</f>
        <v>3.4459343646626957E-2</v>
      </c>
    </row>
    <row r="62" spans="1:29" x14ac:dyDescent="0.25">
      <c r="A62" s="1" t="s">
        <v>23</v>
      </c>
      <c r="B62" s="8">
        <f>IFERROR('SERV. DEUDA Y PI TOTAL'!B32/'ING. LIBRE DISP.'!B32,"")</f>
        <v>0.16279748116882001</v>
      </c>
      <c r="C62" s="8">
        <f>IFERROR('SERV. DEUDA Y PI TOTAL'!F32/'ING. LIBRE DISP.'!F32,"")</f>
        <v>0.16450787248894749</v>
      </c>
      <c r="D62" s="8">
        <f>IFERROR('SERV. DEUDA Y PI TOTAL'!K32/'ING. LIBRE DISP.'!K32,"")</f>
        <v>0.15592469246722016</v>
      </c>
      <c r="E62" s="8">
        <f>IFERROR('SERV. DEUDA Y PI TOTAL'!P32/'ING. LIBRE DISP.'!P32,"")</f>
        <v>0.14111445659081759</v>
      </c>
      <c r="F62" s="8">
        <f>IFERROR('SERV. DEUDA Y PI TOTAL'!T32/'ING. LIBRE DISP.'!T32,"")</f>
        <v>0.13791681088051908</v>
      </c>
      <c r="G62" s="8">
        <f>IFERROR('SERV. DEUDA Y PI TOTAL'!Y32/'ING. LIBRE DISP.'!Y32,"")</f>
        <v>8.2480782454658091E-2</v>
      </c>
      <c r="H62" s="8">
        <f>IFERROR('SERV. DEUDA Y PI TOTAL'!Z32/'ING. LIBRE DISP.'!Z32,"")</f>
        <v>8.0145868329825246E-2</v>
      </c>
      <c r="I62" s="8">
        <f>IFERROR('SERV. DEUDA Y PI TOTAL'!AA32/'ING. LIBRE DISP.'!AA32,"")</f>
        <v>7.7923249501262837E-2</v>
      </c>
      <c r="J62" s="8">
        <f>IFERROR('SERV. DEUDA Y PI TOTAL'!AB32/'ING. LIBRE DISP.'!AB32,"")</f>
        <v>8.3756203737327145E-2</v>
      </c>
      <c r="K62" s="8">
        <f>IFERROR('SERV. DEUDA Y PI TOTAL'!AC32/'ING. LIBRE DISP.'!AC32,"")</f>
        <v>9.0665298339300551E-2</v>
      </c>
      <c r="L62" s="8">
        <f>IFERROR('SERV. DEUDA Y PI TOTAL'!AD32/'ING. LIBRE DISP.'!AD32,"")</f>
        <v>9.0750779725898859E-2</v>
      </c>
      <c r="M62" s="8">
        <f>IFERROR('SERV. DEUDA Y PI TOTAL'!AE32/'ING. LIBRE DISP.'!AE32,"")</f>
        <v>9.7819879919792588E-2</v>
      </c>
      <c r="N62" s="8">
        <f>IFERROR('SERV. DEUDA Y PI TOTAL'!AF32/'ING. LIBRE DISP.'!AF32,"")</f>
        <v>9.9398517100864961E-2</v>
      </c>
      <c r="O62" s="8">
        <f>IFERROR('SERV. DEUDA Y PI TOTAL'!AG32/'ING. LIBRE DISP.'!AG32,"")</f>
        <v>9.5310029524285619E-2</v>
      </c>
      <c r="P62" s="8">
        <f>IFERROR('SERV. DEUDA Y PI TOTAL'!AH32/'ING. LIBRE DISP.'!AH32,"")</f>
        <v>9.2315015048021754E-2</v>
      </c>
      <c r="Q62" s="8">
        <f>IFERROR('SERV. DEUDA Y PI TOTAL'!AI32/'ING. LIBRE DISP.'!AI32,"")</f>
        <v>9.2315015047957652E-2</v>
      </c>
      <c r="R62" s="8">
        <f>IFERROR('SERV. DEUDA Y PI TOTAL'!AJ32/'ING. LIBRE DISP.'!AJ32,"")</f>
        <v>8.8947942342853595E-2</v>
      </c>
      <c r="S62" s="8">
        <f>IFERROR('SERV. DEUDA Y PI TOTAL'!AK32/'ING. LIBRE DISP.'!AK32,"")</f>
        <v>8.7976114017208798E-2</v>
      </c>
      <c r="T62" s="8">
        <f>IFERROR('SERV. DEUDA Y PI TOTAL'!AF32/'ING. LIBRE DISP.'!AF32,"")</f>
        <v>9.9398517100864961E-2</v>
      </c>
      <c r="U62" s="8">
        <f>IFERROR('SERV. DEUDA Y PI TOTAL'!AG32/'ING. LIBRE DISP.'!AG32,"")</f>
        <v>9.5310029524285619E-2</v>
      </c>
      <c r="V62" s="8">
        <f>IFERROR('SERV. DEUDA Y PI TOTAL'!AH32/'ING. LIBRE DISP.'!AH32,"")</f>
        <v>9.2315015048021754E-2</v>
      </c>
      <c r="W62" s="8">
        <f>IFERROR('SERV. DEUDA Y PI TOTAL'!AI32/'ING. LIBRE DISP.'!AI32,"")</f>
        <v>9.2315015047957652E-2</v>
      </c>
      <c r="X62" s="8">
        <f>IFERROR('SERV. DEUDA Y PI TOTAL'!AJ32/'ING. LIBRE DISP.'!AJ32,"")</f>
        <v>8.8947942342853595E-2</v>
      </c>
      <c r="Y62" s="8">
        <f>IFERROR('SERV. DEUDA Y PI TOTAL'!AK32/'ING. LIBRE DISP.'!AK32,"")</f>
        <v>8.7976114017208798E-2</v>
      </c>
      <c r="Z62" s="8">
        <f>IFERROR('SERV. DEUDA Y PI TOTAL'!AL32/'ING. LIBRE DISP.'!AL32,"")</f>
        <v>8.8268760454854905E-2</v>
      </c>
      <c r="AA62" s="8">
        <f>IFERROR('SERV. DEUDA Y PI TOTAL'!AM32/'ING. LIBRE DISP.'!AM32,"")</f>
        <v>8.5396962644374047E-2</v>
      </c>
      <c r="AB62" s="8">
        <f>IFERROR('SERV. DEUDA Y PI TOTAL'!AN32/'ING. LIBRE DISP.'!AN32,"")</f>
        <v>8.5202028015963854E-2</v>
      </c>
      <c r="AC62" s="8">
        <f>IFERROR('SERV. DEUDA Y PI TOTAL'!AO32/'ING. LIBRE DISP.'!AO32,"")</f>
        <v>7.9244905913047683E-2</v>
      </c>
    </row>
    <row r="63" spans="1:29" x14ac:dyDescent="0.25">
      <c r="A63" s="1" t="s">
        <v>24</v>
      </c>
      <c r="B63" s="8">
        <f>IFERROR('SERV. DEUDA Y PI TOTAL'!B33/'ING. LIBRE DISP.'!B33,"")</f>
        <v>4.4576778980135463E-2</v>
      </c>
      <c r="C63" s="8">
        <f>IFERROR('SERV. DEUDA Y PI TOTAL'!F33/'ING. LIBRE DISP.'!F33,"")</f>
        <v>4.3741109530583216E-2</v>
      </c>
      <c r="D63" s="8">
        <f>IFERROR('SERV. DEUDA Y PI TOTAL'!K33/'ING. LIBRE DISP.'!K33,"")</f>
        <v>4.8659884390586244E-2</v>
      </c>
      <c r="E63" s="8">
        <f>IFERROR('SERV. DEUDA Y PI TOTAL'!P33/'ING. LIBRE DISP.'!P33,"")</f>
        <v>4.7063602476594829E-2</v>
      </c>
      <c r="F63" s="8">
        <f>IFERROR('SERV. DEUDA Y PI TOTAL'!T33/'ING. LIBRE DISP.'!T33,"")</f>
        <v>4.3789237327116301E-2</v>
      </c>
      <c r="G63" s="8">
        <f>IFERROR('SERV. DEUDA Y PI TOTAL'!Y33/'ING. LIBRE DISP.'!Y33,"")</f>
        <v>4.71360305318963E-2</v>
      </c>
      <c r="H63" s="8">
        <f>IFERROR('SERV. DEUDA Y PI TOTAL'!Z33/'ING. LIBRE DISP.'!Z33,"")</f>
        <v>4.2554307741156726E-2</v>
      </c>
      <c r="I63" s="8">
        <f>IFERROR('SERV. DEUDA Y PI TOTAL'!AA33/'ING. LIBRE DISP.'!AA33,"")</f>
        <v>3.6451521218783381E-2</v>
      </c>
      <c r="J63" s="8">
        <f>IFERROR('SERV. DEUDA Y PI TOTAL'!AB33/'ING. LIBRE DISP.'!AB33,"")</f>
        <v>3.3105923160334977E-2</v>
      </c>
      <c r="K63" s="8">
        <f>IFERROR('SERV. DEUDA Y PI TOTAL'!AC33/'ING. LIBRE DISP.'!AC33,"")</f>
        <v>2.8502645208516836E-2</v>
      </c>
      <c r="L63" s="8">
        <f>IFERROR('SERV. DEUDA Y PI TOTAL'!AD33/'ING. LIBRE DISP.'!AD33,"")</f>
        <v>2.8401168283330502E-2</v>
      </c>
      <c r="M63" s="8">
        <f>IFERROR('SERV. DEUDA Y PI TOTAL'!AE33/'ING. LIBRE DISP.'!AE33,"")</f>
        <v>3.0790275320290633E-2</v>
      </c>
      <c r="N63" s="8">
        <f>IFERROR('SERV. DEUDA Y PI TOTAL'!AF33/'ING. LIBRE DISP.'!AF33,"")</f>
        <v>3.1911782269136629E-2</v>
      </c>
      <c r="O63" s="8">
        <f>IFERROR('SERV. DEUDA Y PI TOTAL'!AG33/'ING. LIBRE DISP.'!AG33,"")</f>
        <v>3.0816090517057113E-2</v>
      </c>
      <c r="P63" s="8">
        <f>IFERROR('SERV. DEUDA Y PI TOTAL'!AH33/'ING. LIBRE DISP.'!AH33,"")</f>
        <v>2.9036865507541018E-2</v>
      </c>
      <c r="Q63" s="8">
        <f>IFERROR('SERV. DEUDA Y PI TOTAL'!AI33/'ING. LIBRE DISP.'!AI33,"")</f>
        <v>2.9631356602769589E-2</v>
      </c>
      <c r="R63" s="8">
        <f>IFERROR('SERV. DEUDA Y PI TOTAL'!AJ33/'ING. LIBRE DISP.'!AJ33,"")</f>
        <v>2.8009090563266004E-2</v>
      </c>
      <c r="S63" s="8">
        <f>IFERROR('SERV. DEUDA Y PI TOTAL'!AK33/'ING. LIBRE DISP.'!AK33,"")</f>
        <v>2.7689680274385214E-2</v>
      </c>
      <c r="T63" s="8">
        <f>IFERROR('SERV. DEUDA Y PI TOTAL'!AF33/'ING. LIBRE DISP.'!AF33,"")</f>
        <v>3.1911782269136629E-2</v>
      </c>
      <c r="U63" s="8">
        <f>IFERROR('SERV. DEUDA Y PI TOTAL'!AG33/'ING. LIBRE DISP.'!AG33,"")</f>
        <v>3.0816090517057113E-2</v>
      </c>
      <c r="V63" s="8">
        <f>IFERROR('SERV. DEUDA Y PI TOTAL'!AH33/'ING. LIBRE DISP.'!AH33,"")</f>
        <v>2.9036865507541018E-2</v>
      </c>
      <c r="W63" s="8">
        <f>IFERROR('SERV. DEUDA Y PI TOTAL'!AI33/'ING. LIBRE DISP.'!AI33,"")</f>
        <v>2.9631356602769589E-2</v>
      </c>
      <c r="X63" s="8">
        <f>IFERROR('SERV. DEUDA Y PI TOTAL'!AJ33/'ING. LIBRE DISP.'!AJ33,"")</f>
        <v>2.8009090563266004E-2</v>
      </c>
      <c r="Y63" s="8">
        <f>IFERROR('SERV. DEUDA Y PI TOTAL'!AK33/'ING. LIBRE DISP.'!AK33,"")</f>
        <v>2.7689680274385214E-2</v>
      </c>
      <c r="Z63" s="8">
        <f>IFERROR('SERV. DEUDA Y PI TOTAL'!AL33/'ING. LIBRE DISP.'!AL33,"")</f>
        <v>3.2716377638850519E-2</v>
      </c>
      <c r="AA63" s="8">
        <f>IFERROR('SERV. DEUDA Y PI TOTAL'!AM33/'ING. LIBRE DISP.'!AM33,"")</f>
        <v>3.4391813159207058E-2</v>
      </c>
      <c r="AB63" s="8">
        <f>IFERROR('SERV. DEUDA Y PI TOTAL'!AN33/'ING. LIBRE DISP.'!AN33,"")</f>
        <v>3.3217680091813154E-2</v>
      </c>
      <c r="AC63" s="8">
        <f>IFERROR('SERV. DEUDA Y PI TOTAL'!AO33/'ING. LIBRE DISP.'!AO33,"")</f>
        <v>3.1147667231285824E-2</v>
      </c>
    </row>
    <row r="64" spans="1:29" x14ac:dyDescent="0.25">
      <c r="A64" s="1" t="s">
        <v>25</v>
      </c>
      <c r="B64" s="8">
        <f>IFERROR('SERV. DEUDA Y PI TOTAL'!B34/'ING. LIBRE DISP.'!B34,"")</f>
        <v>3.92995949281012E-2</v>
      </c>
      <c r="C64" s="8">
        <f>IFERROR('SERV. DEUDA Y PI TOTAL'!F34/'ING. LIBRE DISP.'!F34,"")</f>
        <v>3.446879586981829E-2</v>
      </c>
      <c r="D64" s="8">
        <f>IFERROR('SERV. DEUDA Y PI TOTAL'!K34/'ING. LIBRE DISP.'!K34,"")</f>
        <v>3.2123832567816722E-2</v>
      </c>
      <c r="E64" s="8">
        <f>IFERROR('SERV. DEUDA Y PI TOTAL'!P34/'ING. LIBRE DISP.'!P34,"")</f>
        <v>2.9230309046873872E-2</v>
      </c>
      <c r="F64" s="8">
        <f>IFERROR('SERV. DEUDA Y PI TOTAL'!T34/'ING. LIBRE DISP.'!T34,"")</f>
        <v>2.5534890390364696E-2</v>
      </c>
      <c r="G64" s="8">
        <f>IFERROR('SERV. DEUDA Y PI TOTAL'!Y34/'ING. LIBRE DISP.'!Y34,"")</f>
        <v>2.0552834190658849E-2</v>
      </c>
      <c r="H64" s="8">
        <f>IFERROR('SERV. DEUDA Y PI TOTAL'!Z34/'ING. LIBRE DISP.'!Z34,"")</f>
        <v>2.100667334796481E-2</v>
      </c>
      <c r="I64" s="8">
        <f>IFERROR('SERV. DEUDA Y PI TOTAL'!AA34/'ING. LIBRE DISP.'!AA34,"")</f>
        <v>2.1638515108254642E-2</v>
      </c>
      <c r="J64" s="8">
        <f>IFERROR('SERV. DEUDA Y PI TOTAL'!AB34/'ING. LIBRE DISP.'!AB34,"")</f>
        <v>2.3394687657291597E-2</v>
      </c>
      <c r="K64" s="8">
        <f>IFERROR('SERV. DEUDA Y PI TOTAL'!AC34/'ING. LIBRE DISP.'!AC34,"")</f>
        <v>2.4702820522429413E-2</v>
      </c>
      <c r="L64" s="8">
        <f>IFERROR('SERV. DEUDA Y PI TOTAL'!AD34/'ING. LIBRE DISP.'!AD34,"")</f>
        <v>2.5139978515930559E-2</v>
      </c>
      <c r="M64" s="8">
        <f>IFERROR('SERV. DEUDA Y PI TOTAL'!AE34/'ING. LIBRE DISP.'!AE34,"")</f>
        <v>2.6171810442405651E-2</v>
      </c>
      <c r="N64" s="8">
        <f>IFERROR('SERV. DEUDA Y PI TOTAL'!AF34/'ING. LIBRE DISP.'!AF34,"")</f>
        <v>2.7580358451553381E-2</v>
      </c>
      <c r="O64" s="8">
        <f>IFERROR('SERV. DEUDA Y PI TOTAL'!AG34/'ING. LIBRE DISP.'!AG34,"")</f>
        <v>2.8508251572747823E-2</v>
      </c>
      <c r="P64" s="8">
        <f>IFERROR('SERV. DEUDA Y PI TOTAL'!AH34/'ING. LIBRE DISP.'!AH34,"")</f>
        <v>3.2577655927805087E-2</v>
      </c>
      <c r="Q64" s="8">
        <f>IFERROR('SERV. DEUDA Y PI TOTAL'!AI34/'ING. LIBRE DISP.'!AI34,"")</f>
        <v>3.2578694965017391E-2</v>
      </c>
      <c r="R64" s="8">
        <f>IFERROR('SERV. DEUDA Y PI TOTAL'!AJ34/'ING. LIBRE DISP.'!AJ34,"")</f>
        <v>3.511798070229398E-2</v>
      </c>
      <c r="S64" s="8">
        <f>IFERROR('SERV. DEUDA Y PI TOTAL'!AK34/'ING. LIBRE DISP.'!AK34,"")</f>
        <v>3.8938472345114487E-2</v>
      </c>
      <c r="T64" s="8">
        <f>IFERROR('SERV. DEUDA Y PI TOTAL'!AF34/'ING. LIBRE DISP.'!AF34,"")</f>
        <v>2.7580358451553381E-2</v>
      </c>
      <c r="U64" s="8">
        <f>IFERROR('SERV. DEUDA Y PI TOTAL'!AG34/'ING. LIBRE DISP.'!AG34,"")</f>
        <v>2.8508251572747823E-2</v>
      </c>
      <c r="V64" s="8">
        <f>IFERROR('SERV. DEUDA Y PI TOTAL'!AH34/'ING. LIBRE DISP.'!AH34,"")</f>
        <v>3.2577655927805087E-2</v>
      </c>
      <c r="W64" s="8">
        <f>IFERROR('SERV. DEUDA Y PI TOTAL'!AI34/'ING. LIBRE DISP.'!AI34,"")</f>
        <v>3.2578694965017391E-2</v>
      </c>
      <c r="X64" s="8">
        <f>IFERROR('SERV. DEUDA Y PI TOTAL'!AJ34/'ING. LIBRE DISP.'!AJ34,"")</f>
        <v>3.511798070229398E-2</v>
      </c>
      <c r="Y64" s="8">
        <f>IFERROR('SERV. DEUDA Y PI TOTAL'!AK34/'ING. LIBRE DISP.'!AK34,"")</f>
        <v>3.8938472345114487E-2</v>
      </c>
      <c r="Z64" s="8">
        <f>IFERROR('SERV. DEUDA Y PI TOTAL'!AL34/'ING. LIBRE DISP.'!AL34,"")</f>
        <v>4.2084492478153455E-2</v>
      </c>
      <c r="AA64" s="8">
        <f>IFERROR('SERV. DEUDA Y PI TOTAL'!AM34/'ING. LIBRE DISP.'!AM34,"")</f>
        <v>3.7955995286150929E-2</v>
      </c>
      <c r="AB64" s="8">
        <f>IFERROR('SERV. DEUDA Y PI TOTAL'!AN34/'ING. LIBRE DISP.'!AN34,"")</f>
        <v>3.7956057637348613E-2</v>
      </c>
      <c r="AC64" s="8">
        <f>IFERROR('SERV. DEUDA Y PI TOTAL'!AO34/'ING. LIBRE DISP.'!AO34,"")</f>
        <v>3.7158551211474884E-2</v>
      </c>
    </row>
    <row r="65" spans="1:29" x14ac:dyDescent="0.25">
      <c r="A65" s="1" t="s">
        <v>26</v>
      </c>
      <c r="B65" s="8">
        <f>IFERROR('SERV. DEUDA Y PI TOTAL'!B35/'ING. LIBRE DISP.'!B35,"")</f>
        <v>7.9970781291796134E-2</v>
      </c>
      <c r="C65" s="8">
        <f>IFERROR('SERV. DEUDA Y PI TOTAL'!F35/'ING. LIBRE DISP.'!F35,"")</f>
        <v>0.10648439607878406</v>
      </c>
      <c r="D65" s="8">
        <f>IFERROR('SERV. DEUDA Y PI TOTAL'!K35/'ING. LIBRE DISP.'!K35,"")</f>
        <v>0.11348377784118566</v>
      </c>
      <c r="E65" s="8">
        <f>IFERROR('SERV. DEUDA Y PI TOTAL'!P35/'ING. LIBRE DISP.'!P35,"")</f>
        <v>8.584925559719267E-2</v>
      </c>
      <c r="F65" s="8">
        <f>IFERROR('SERV. DEUDA Y PI TOTAL'!T35/'ING. LIBRE DISP.'!T35,"")</f>
        <v>7.9758215098006055E-2</v>
      </c>
      <c r="G65" s="8">
        <f>IFERROR('SERV. DEUDA Y PI TOTAL'!Y35/'ING. LIBRE DISP.'!Y35,"")</f>
        <v>7.0904870930937197E-2</v>
      </c>
      <c r="H65" s="8">
        <f>IFERROR('SERV. DEUDA Y PI TOTAL'!Z35/'ING. LIBRE DISP.'!Z35,"")</f>
        <v>6.6695990888199386E-2</v>
      </c>
      <c r="I65" s="8">
        <f>IFERROR('SERV. DEUDA Y PI TOTAL'!AA35/'ING. LIBRE DISP.'!AA35,"")</f>
        <v>5.8938239063711165E-2</v>
      </c>
      <c r="J65" s="8">
        <f>IFERROR('SERV. DEUDA Y PI TOTAL'!AB35/'ING. LIBRE DISP.'!AB35,"")</f>
        <v>6.279058316110471E-2</v>
      </c>
      <c r="K65" s="8">
        <f>IFERROR('SERV. DEUDA Y PI TOTAL'!AC35/'ING. LIBRE DISP.'!AC35,"")</f>
        <v>6.851413078146211E-2</v>
      </c>
      <c r="L65" s="8">
        <f>IFERROR('SERV. DEUDA Y PI TOTAL'!AD35/'ING. LIBRE DISP.'!AD35,"")</f>
        <v>6.9829445074359439E-2</v>
      </c>
      <c r="M65" s="8">
        <f>IFERROR('SERV. DEUDA Y PI TOTAL'!AE35/'ING. LIBRE DISP.'!AE35,"")</f>
        <v>8.0656686540302738E-2</v>
      </c>
      <c r="N65" s="8">
        <f>IFERROR('SERV. DEUDA Y PI TOTAL'!AF35/'ING. LIBRE DISP.'!AF35,"")</f>
        <v>8.8810200789791377E-2</v>
      </c>
      <c r="O65" s="8">
        <f>IFERROR('SERV. DEUDA Y PI TOTAL'!AG35/'ING. LIBRE DISP.'!AG35,"")</f>
        <v>9.1532875791611276E-2</v>
      </c>
      <c r="P65" s="8">
        <f>IFERROR('SERV. DEUDA Y PI TOTAL'!AH35/'ING. LIBRE DISP.'!AH35,"")</f>
        <v>9.6512299577569821E-2</v>
      </c>
      <c r="Q65" s="8">
        <f>IFERROR('SERV. DEUDA Y PI TOTAL'!AI35/'ING. LIBRE DISP.'!AI35,"")</f>
        <v>9.3528690667670153E-2</v>
      </c>
      <c r="R65" s="8">
        <f>IFERROR('SERV. DEUDA Y PI TOTAL'!AJ35/'ING. LIBRE DISP.'!AJ35,"")</f>
        <v>9.8893222909116854E-2</v>
      </c>
      <c r="S65" s="8">
        <f>IFERROR('SERV. DEUDA Y PI TOTAL'!AK35/'ING. LIBRE DISP.'!AK35,"")</f>
        <v>0.1034461767692549</v>
      </c>
      <c r="T65" s="8">
        <f>IFERROR('SERV. DEUDA Y PI TOTAL'!AF35/'ING. LIBRE DISP.'!AF35,"")</f>
        <v>8.8810200789791377E-2</v>
      </c>
      <c r="U65" s="8">
        <f>IFERROR('SERV. DEUDA Y PI TOTAL'!AG35/'ING. LIBRE DISP.'!AG35,"")</f>
        <v>9.1532875791611276E-2</v>
      </c>
      <c r="V65" s="8">
        <f>IFERROR('SERV. DEUDA Y PI TOTAL'!AH35/'ING. LIBRE DISP.'!AH35,"")</f>
        <v>9.6512299577569821E-2</v>
      </c>
      <c r="W65" s="8">
        <f>IFERROR('SERV. DEUDA Y PI TOTAL'!AI35/'ING. LIBRE DISP.'!AI35,"")</f>
        <v>9.3528690667670153E-2</v>
      </c>
      <c r="X65" s="8">
        <f>IFERROR('SERV. DEUDA Y PI TOTAL'!AJ35/'ING. LIBRE DISP.'!AJ35,"")</f>
        <v>9.8893222909116854E-2</v>
      </c>
      <c r="Y65" s="8">
        <f>IFERROR('SERV. DEUDA Y PI TOTAL'!AK35/'ING. LIBRE DISP.'!AK35,"")</f>
        <v>0.1034461767692549</v>
      </c>
      <c r="Z65" s="8">
        <f>IFERROR('SERV. DEUDA Y PI TOTAL'!AL35/'ING. LIBRE DISP.'!AL35,"")</f>
        <v>0.10710078933676469</v>
      </c>
      <c r="AA65" s="8">
        <f>IFERROR('SERV. DEUDA Y PI TOTAL'!AM35/'ING. LIBRE DISP.'!AM35,"")</f>
        <v>0.10500671705261086</v>
      </c>
      <c r="AB65" s="8">
        <f>IFERROR('SERV. DEUDA Y PI TOTAL'!AN35/'ING. LIBRE DISP.'!AN35,"")</f>
        <v>0.10565813755583515</v>
      </c>
      <c r="AC65" s="8">
        <f>IFERROR('SERV. DEUDA Y PI TOTAL'!AO35/'ING. LIBRE DISP.'!AO35,"")</f>
        <v>0.10054929260036327</v>
      </c>
    </row>
    <row r="66" spans="1:29" x14ac:dyDescent="0.25">
      <c r="A66" s="1" t="s">
        <v>27</v>
      </c>
      <c r="B66" s="8">
        <f>IFERROR('SERV. DEUDA Y PI TOTAL'!B36/'ING. LIBRE DISP.'!B36,"")</f>
        <v>2.6231848387890722E-2</v>
      </c>
      <c r="C66" s="8">
        <f>IFERROR('SERV. DEUDA Y PI TOTAL'!F36/'ING. LIBRE DISP.'!F36,"")</f>
        <v>3.3530166880616177E-2</v>
      </c>
      <c r="D66" s="8">
        <f>IFERROR('SERV. DEUDA Y PI TOTAL'!K36/'ING. LIBRE DISP.'!K36,"")</f>
        <v>3.9445969882606111E-2</v>
      </c>
      <c r="E66" s="8">
        <f>IFERROR('SERV. DEUDA Y PI TOTAL'!P36/'ING. LIBRE DISP.'!P36,"")</f>
        <v>3.2710604963407018E-2</v>
      </c>
      <c r="F66" s="8">
        <f>IFERROR('SERV. DEUDA Y PI TOTAL'!T36/'ING. LIBRE DISP.'!T36,"")</f>
        <v>3.5425340624180159E-2</v>
      </c>
      <c r="G66" s="8">
        <f>IFERROR('SERV. DEUDA Y PI TOTAL'!Y36/'ING. LIBRE DISP.'!Y36,"")</f>
        <v>3.1753956380053988E-2</v>
      </c>
      <c r="H66" s="8">
        <f>IFERROR('SERV. DEUDA Y PI TOTAL'!Z36/'ING. LIBRE DISP.'!Z36,"")</f>
        <v>3.0577669697021238E-2</v>
      </c>
      <c r="I66" s="8">
        <f>IFERROR('SERV. DEUDA Y PI TOTAL'!AA36/'ING. LIBRE DISP.'!AA36,"")</f>
        <v>3.0772829881093304E-2</v>
      </c>
      <c r="J66" s="8">
        <f>IFERROR('SERV. DEUDA Y PI TOTAL'!AB36/'ING. LIBRE DISP.'!AB36,"")</f>
        <v>3.1439101486900066E-2</v>
      </c>
      <c r="K66" s="8">
        <f>IFERROR('SERV. DEUDA Y PI TOTAL'!AC36/'ING. LIBRE DISP.'!AC36,"")</f>
        <v>3.3604291337942724E-2</v>
      </c>
      <c r="L66" s="8">
        <f>IFERROR('SERV. DEUDA Y PI TOTAL'!AD36/'ING. LIBRE DISP.'!AD36,"")</f>
        <v>3.3940869727160108E-2</v>
      </c>
      <c r="M66" s="8">
        <f>IFERROR('SERV. DEUDA Y PI TOTAL'!AE36/'ING. LIBRE DISP.'!AE36,"")</f>
        <v>3.4914136589433174E-2</v>
      </c>
      <c r="N66" s="8">
        <f>IFERROR('SERV. DEUDA Y PI TOTAL'!AF36/'ING. LIBRE DISP.'!AF36,"")</f>
        <v>3.6010343218390008E-2</v>
      </c>
      <c r="O66" s="8">
        <f>IFERROR('SERV. DEUDA Y PI TOTAL'!AG36/'ING. LIBRE DISP.'!AG36,"")</f>
        <v>3.4947667885841763E-2</v>
      </c>
      <c r="P66" s="8">
        <f>IFERROR('SERV. DEUDA Y PI TOTAL'!AH36/'ING. LIBRE DISP.'!AH36,"")</f>
        <v>3.2437622537394663E-2</v>
      </c>
      <c r="Q66" s="8">
        <f>IFERROR('SERV. DEUDA Y PI TOTAL'!AI36/'ING. LIBRE DISP.'!AI36,"")</f>
        <v>3.2437622537394663E-2</v>
      </c>
      <c r="R66" s="8">
        <f>IFERROR('SERV. DEUDA Y PI TOTAL'!AJ36/'ING. LIBRE DISP.'!AJ36,"")</f>
        <v>2.9768234776178168E-2</v>
      </c>
      <c r="S66" s="8">
        <f>IFERROR('SERV. DEUDA Y PI TOTAL'!AK36/'ING. LIBRE DISP.'!AK36,"")</f>
        <v>2.7601050311237163E-2</v>
      </c>
      <c r="T66" s="8">
        <f>IFERROR('SERV. DEUDA Y PI TOTAL'!AF36/'ING. LIBRE DISP.'!AF36,"")</f>
        <v>3.6010343218390008E-2</v>
      </c>
      <c r="U66" s="8">
        <f>IFERROR('SERV. DEUDA Y PI TOTAL'!AG36/'ING. LIBRE DISP.'!AG36,"")</f>
        <v>3.4947667885841763E-2</v>
      </c>
      <c r="V66" s="8">
        <f>IFERROR('SERV. DEUDA Y PI TOTAL'!AH36/'ING. LIBRE DISP.'!AH36,"")</f>
        <v>3.2437622537394663E-2</v>
      </c>
      <c r="W66" s="8">
        <f>IFERROR('SERV. DEUDA Y PI TOTAL'!AI36/'ING. LIBRE DISP.'!AI36,"")</f>
        <v>3.2437622537394663E-2</v>
      </c>
      <c r="X66" s="8">
        <f>IFERROR('SERV. DEUDA Y PI TOTAL'!AJ36/'ING. LIBRE DISP.'!AJ36,"")</f>
        <v>2.9768234776178168E-2</v>
      </c>
      <c r="Y66" s="8">
        <f>IFERROR('SERV. DEUDA Y PI TOTAL'!AK36/'ING. LIBRE DISP.'!AK36,"")</f>
        <v>2.7601050311237163E-2</v>
      </c>
      <c r="Z66" s="8">
        <f>IFERROR('SERV. DEUDA Y PI TOTAL'!AL36/'ING. LIBRE DISP.'!AL36,"")</f>
        <v>2.7088600515025523E-2</v>
      </c>
      <c r="AA66" s="8">
        <f>IFERROR('SERV. DEUDA Y PI TOTAL'!AM36/'ING. LIBRE DISP.'!AM36,"")</f>
        <v>2.7237088271201096E-2</v>
      </c>
      <c r="AB66" s="8">
        <f>IFERROR('SERV. DEUDA Y PI TOTAL'!AN36/'ING. LIBRE DISP.'!AN36,"")</f>
        <v>2.7237088271201085E-2</v>
      </c>
      <c r="AC66" s="8">
        <f>IFERROR('SERV. DEUDA Y PI TOTAL'!AO36/'ING. LIBRE DISP.'!AO36,"")</f>
        <v>2.6051134883739266E-2</v>
      </c>
    </row>
    <row r="67" spans="1:29" x14ac:dyDescent="0.25">
      <c r="A67" s="1" t="s">
        <v>28</v>
      </c>
      <c r="B67" s="8">
        <f>IFERROR('SERV. DEUDA Y PI TOTAL'!B37/'ING. LIBRE DISP.'!B37,"")</f>
        <v>6.5160009923096007E-2</v>
      </c>
      <c r="C67" s="8">
        <f>IFERROR('SERV. DEUDA Y PI TOTAL'!F37/'ING. LIBRE DISP.'!F37,"")</f>
        <v>7.1313672922252005E-2</v>
      </c>
      <c r="D67" s="8">
        <f>IFERROR('SERV. DEUDA Y PI TOTAL'!K37/'ING. LIBRE DISP.'!K37,"")</f>
        <v>7.3549161356687709E-2</v>
      </c>
      <c r="E67" s="8">
        <f>IFERROR('SERV. DEUDA Y PI TOTAL'!P37/'ING. LIBRE DISP.'!P37,"")</f>
        <v>5.6911330096788081E-2</v>
      </c>
      <c r="F67" s="8">
        <f>IFERROR('SERV. DEUDA Y PI TOTAL'!T37/'ING. LIBRE DISP.'!T37,"")</f>
        <v>6.2985477115103924E-2</v>
      </c>
      <c r="G67" s="8">
        <f>IFERROR('SERV. DEUDA Y PI TOTAL'!Y37/'ING. LIBRE DISP.'!Y37,"")</f>
        <v>6.4405075452899002E-2</v>
      </c>
      <c r="H67" s="8">
        <f>IFERROR('SERV. DEUDA Y PI TOTAL'!Z37/'ING. LIBRE DISP.'!Z37,"")</f>
        <v>6.660742996578127E-2</v>
      </c>
      <c r="I67" s="8">
        <f>IFERROR('SERV. DEUDA Y PI TOTAL'!AA37/'ING. LIBRE DISP.'!AA37,"")</f>
        <v>6.9515419784760474E-2</v>
      </c>
      <c r="J67" s="8">
        <f>IFERROR('SERV. DEUDA Y PI TOTAL'!AB37/'ING. LIBRE DISP.'!AB37,"")</f>
        <v>7.6439298423575844E-2</v>
      </c>
      <c r="K67" s="8">
        <f>IFERROR('SERV. DEUDA Y PI TOTAL'!AC37/'ING. LIBRE DISP.'!AC37,"")</f>
        <v>6.8115754826367808E-2</v>
      </c>
      <c r="L67" s="8">
        <f>IFERROR('SERV. DEUDA Y PI TOTAL'!AD37/'ING. LIBRE DISP.'!AD37,"")</f>
        <v>6.8116598061754949E-2</v>
      </c>
      <c r="M67" s="8">
        <f>IFERROR('SERV. DEUDA Y PI TOTAL'!AE37/'ING. LIBRE DISP.'!AE37,"")</f>
        <v>6.4824913124655242E-2</v>
      </c>
      <c r="N67" s="8">
        <f>IFERROR('SERV. DEUDA Y PI TOTAL'!AF37/'ING. LIBRE DISP.'!AF37,"")</f>
        <v>6.138164584131562E-2</v>
      </c>
      <c r="O67" s="8">
        <f>IFERROR('SERV. DEUDA Y PI TOTAL'!AG37/'ING. LIBRE DISP.'!AG37,"")</f>
        <v>5.382990478621786E-2</v>
      </c>
      <c r="P67" s="8">
        <f>IFERROR('SERV. DEUDA Y PI TOTAL'!AH37/'ING. LIBRE DISP.'!AH37,"")</f>
        <v>6.4769328151052491E-2</v>
      </c>
      <c r="Q67" s="8">
        <f>IFERROR('SERV. DEUDA Y PI TOTAL'!AI37/'ING. LIBRE DISP.'!AI37,"")</f>
        <v>6.4763810935194316E-2</v>
      </c>
      <c r="R67" s="8">
        <f>IFERROR('SERV. DEUDA Y PI TOTAL'!AJ37/'ING. LIBRE DISP.'!AJ37,"")</f>
        <v>6.5268178258796813E-2</v>
      </c>
      <c r="S67" s="8">
        <f>IFERROR('SERV. DEUDA Y PI TOTAL'!AK37/'ING. LIBRE DISP.'!AK37,"")</f>
        <v>6.7298372064577089E-2</v>
      </c>
      <c r="T67" s="8">
        <f>IFERROR('SERV. DEUDA Y PI TOTAL'!AF37/'ING. LIBRE DISP.'!AF37,"")</f>
        <v>6.138164584131562E-2</v>
      </c>
      <c r="U67" s="8">
        <f>IFERROR('SERV. DEUDA Y PI TOTAL'!AG37/'ING. LIBRE DISP.'!AG37,"")</f>
        <v>5.382990478621786E-2</v>
      </c>
      <c r="V67" s="8">
        <f>IFERROR('SERV. DEUDA Y PI TOTAL'!AH37/'ING. LIBRE DISP.'!AH37,"")</f>
        <v>6.4769328151052491E-2</v>
      </c>
      <c r="W67" s="8">
        <f>IFERROR('SERV. DEUDA Y PI TOTAL'!AI37/'ING. LIBRE DISP.'!AI37,"")</f>
        <v>6.4763810935194316E-2</v>
      </c>
      <c r="X67" s="8">
        <f>IFERROR('SERV. DEUDA Y PI TOTAL'!AJ37/'ING. LIBRE DISP.'!AJ37,"")</f>
        <v>6.5268178258796813E-2</v>
      </c>
      <c r="Y67" s="8">
        <f>IFERROR('SERV. DEUDA Y PI TOTAL'!AK37/'ING. LIBRE DISP.'!AK37,"")</f>
        <v>6.7298372064577089E-2</v>
      </c>
      <c r="Z67" s="8">
        <f>IFERROR('SERV. DEUDA Y PI TOTAL'!AL37/'ING. LIBRE DISP.'!AL37,"")</f>
        <v>6.7744613851181468E-2</v>
      </c>
      <c r="AA67" s="8">
        <f>IFERROR('SERV. DEUDA Y PI TOTAL'!AM37/'ING. LIBRE DISP.'!AM37,"")</f>
        <v>5.6135206378989909E-2</v>
      </c>
      <c r="AB67" s="8">
        <f>IFERROR('SERV. DEUDA Y PI TOTAL'!AN37/'ING. LIBRE DISP.'!AN37,"")</f>
        <v>5.6135266277414594E-2</v>
      </c>
      <c r="AC67" s="8">
        <f>IFERROR('SERV. DEUDA Y PI TOTAL'!AO37/'ING. LIBRE DISP.'!AO37,"")</f>
        <v>5.1150139071527177E-2</v>
      </c>
    </row>
    <row r="68" spans="1:29" x14ac:dyDescent="0.25">
      <c r="A68" s="1" t="s">
        <v>29</v>
      </c>
      <c r="B68" s="8">
        <f>IFERROR('SERV. DEUDA Y PI TOTAL'!B38/'ING. LIBRE DISP.'!B38,"")</f>
        <v>0.12086416033388013</v>
      </c>
      <c r="C68" s="8">
        <f>IFERROR('SERV. DEUDA Y PI TOTAL'!F38/'ING. LIBRE DISP.'!F38,"")</f>
        <v>0.1375080851879357</v>
      </c>
      <c r="D68" s="8">
        <f>IFERROR('SERV. DEUDA Y PI TOTAL'!K38/'ING. LIBRE DISP.'!K38,"")</f>
        <v>9.6816353246444151E-2</v>
      </c>
      <c r="E68" s="8">
        <f>IFERROR('SERV. DEUDA Y PI TOTAL'!P38/'ING. LIBRE DISP.'!P38,"")</f>
        <v>8.7794712471853414E-2</v>
      </c>
      <c r="F68" s="8">
        <f>IFERROR('SERV. DEUDA Y PI TOTAL'!T38/'ING. LIBRE DISP.'!T38,"")</f>
        <v>6.5636464432077601E-2</v>
      </c>
      <c r="G68" s="8">
        <f>IFERROR('SERV. DEUDA Y PI TOTAL'!Y38/'ING. LIBRE DISP.'!Y38,"")</f>
        <v>5.3042276532657209E-2</v>
      </c>
      <c r="H68" s="8">
        <f>IFERROR('SERV. DEUDA Y PI TOTAL'!Z38/'ING. LIBRE DISP.'!Z38,"")</f>
        <v>5.7796502743986296E-2</v>
      </c>
      <c r="I68" s="8">
        <f>IFERROR('SERV. DEUDA Y PI TOTAL'!AA38/'ING. LIBRE DISP.'!AA38,"")</f>
        <v>6.0165860591733636E-2</v>
      </c>
      <c r="J68" s="8">
        <f>IFERROR('SERV. DEUDA Y PI TOTAL'!AB38/'ING. LIBRE DISP.'!AB38,"")</f>
        <v>6.5111694250461788E-2</v>
      </c>
      <c r="K68" s="8">
        <f>IFERROR('SERV. DEUDA Y PI TOTAL'!AC38/'ING. LIBRE DISP.'!AC38,"")</f>
        <v>6.8378644628688146E-2</v>
      </c>
      <c r="L68" s="8">
        <f>IFERROR('SERV. DEUDA Y PI TOTAL'!AD38/'ING. LIBRE DISP.'!AD38,"")</f>
        <v>6.8349790574632405E-2</v>
      </c>
      <c r="M68" s="8">
        <f>IFERROR('SERV. DEUDA Y PI TOTAL'!AE38/'ING. LIBRE DISP.'!AE38,"")</f>
        <v>7.0710626568149193E-2</v>
      </c>
      <c r="N68" s="8">
        <f>IFERROR('SERV. DEUDA Y PI TOTAL'!AF38/'ING. LIBRE DISP.'!AF38,"")</f>
        <v>8.1105716016212789E-2</v>
      </c>
      <c r="O68" s="8">
        <f>IFERROR('SERV. DEUDA Y PI TOTAL'!AG38/'ING. LIBRE DISP.'!AG38,"")</f>
        <v>8.1995716178241612E-2</v>
      </c>
      <c r="P68" s="8">
        <f>IFERROR('SERV. DEUDA Y PI TOTAL'!AH38/'ING. LIBRE DISP.'!AH38,"")</f>
        <v>8.9265723112570042E-2</v>
      </c>
      <c r="Q68" s="8">
        <f>IFERROR('SERV. DEUDA Y PI TOTAL'!AI38/'ING. LIBRE DISP.'!AI38,"")</f>
        <v>8.2563401758018976E-2</v>
      </c>
      <c r="R68" s="8">
        <f>IFERROR('SERV. DEUDA Y PI TOTAL'!AJ38/'ING. LIBRE DISP.'!AJ38,"")</f>
        <v>8.9805218565675887E-2</v>
      </c>
      <c r="S68" s="8">
        <f>IFERROR('SERV. DEUDA Y PI TOTAL'!AK38/'ING. LIBRE DISP.'!AK38,"")</f>
        <v>8.0908979391245875E-2</v>
      </c>
      <c r="T68" s="8">
        <f>IFERROR('SERV. DEUDA Y PI TOTAL'!AF38/'ING. LIBRE DISP.'!AF38,"")</f>
        <v>8.1105716016212789E-2</v>
      </c>
      <c r="U68" s="8">
        <f>IFERROR('SERV. DEUDA Y PI TOTAL'!AG38/'ING. LIBRE DISP.'!AG38,"")</f>
        <v>8.1995716178241612E-2</v>
      </c>
      <c r="V68" s="8">
        <f>IFERROR('SERV. DEUDA Y PI TOTAL'!AH38/'ING. LIBRE DISP.'!AH38,"")</f>
        <v>8.9265723112570042E-2</v>
      </c>
      <c r="W68" s="8">
        <f>IFERROR('SERV. DEUDA Y PI TOTAL'!AI38/'ING. LIBRE DISP.'!AI38,"")</f>
        <v>8.2563401758018976E-2</v>
      </c>
      <c r="X68" s="8">
        <f>IFERROR('SERV. DEUDA Y PI TOTAL'!AJ38/'ING. LIBRE DISP.'!AJ38,"")</f>
        <v>8.9805218565675887E-2</v>
      </c>
      <c r="Y68" s="8">
        <f>IFERROR('SERV. DEUDA Y PI TOTAL'!AK38/'ING. LIBRE DISP.'!AK38,"")</f>
        <v>8.0908979391245875E-2</v>
      </c>
      <c r="Z68" s="8">
        <f>IFERROR('SERV. DEUDA Y PI TOTAL'!AL38/'ING. LIBRE DISP.'!AL38,"")</f>
        <v>8.2924536637666663E-2</v>
      </c>
      <c r="AA68" s="8">
        <f>IFERROR('SERV. DEUDA Y PI TOTAL'!AM38/'ING. LIBRE DISP.'!AM38,"")</f>
        <v>7.8287579983682756E-2</v>
      </c>
      <c r="AB68" s="8">
        <f>IFERROR('SERV. DEUDA Y PI TOTAL'!AN38/'ING. LIBRE DISP.'!AN38,"")</f>
        <v>7.8962888712173843E-2</v>
      </c>
      <c r="AC68" s="8">
        <f>IFERROR('SERV. DEUDA Y PI TOTAL'!AO38/'ING. LIBRE DISP.'!AO38,"")</f>
        <v>7.2904073576152528E-2</v>
      </c>
    </row>
    <row r="69" spans="1:29" x14ac:dyDescent="0.25">
      <c r="A69" s="1" t="s">
        <v>30</v>
      </c>
      <c r="B69" s="8">
        <f>IFERROR('SERV. DEUDA Y PI TOTAL'!B39/'ING. LIBRE DISP.'!B39,"")</f>
        <v>3.6430838658617702E-2</v>
      </c>
      <c r="C69" s="8">
        <f>IFERROR('SERV. DEUDA Y PI TOTAL'!F39/'ING. LIBRE DISP.'!F39,"")</f>
        <v>3.7292109312037511E-2</v>
      </c>
      <c r="D69" s="8">
        <f>IFERROR('SERV. DEUDA Y PI TOTAL'!K39/'ING. LIBRE DISP.'!K39,"")</f>
        <v>3.7728451852771475E-2</v>
      </c>
      <c r="E69" s="8">
        <f>IFERROR('SERV. DEUDA Y PI TOTAL'!P39/'ING. LIBRE DISP.'!P39,"")</f>
        <v>4.0654346182924808E-2</v>
      </c>
      <c r="F69" s="8">
        <f>IFERROR('SERV. DEUDA Y PI TOTAL'!T39/'ING. LIBRE DISP.'!T39,"")</f>
        <v>4.3744310999547717E-2</v>
      </c>
      <c r="G69" s="8">
        <f>IFERROR('SERV. DEUDA Y PI TOTAL'!Y39/'ING. LIBRE DISP.'!Y39,"")</f>
        <v>4.5601230373482265E-2</v>
      </c>
      <c r="H69" s="8">
        <f>IFERROR('SERV. DEUDA Y PI TOTAL'!Z39/'ING. LIBRE DISP.'!Z39,"")</f>
        <v>4.279196992460646E-2</v>
      </c>
      <c r="I69" s="8">
        <f>IFERROR('SERV. DEUDA Y PI TOTAL'!AA39/'ING. LIBRE DISP.'!AA39,"")</f>
        <v>4.2084279978019744E-2</v>
      </c>
      <c r="J69" s="8">
        <f>IFERROR('SERV. DEUDA Y PI TOTAL'!AB39/'ING. LIBRE DISP.'!AB39,"")</f>
        <v>4.2904471918450697E-2</v>
      </c>
      <c r="K69" s="8">
        <f>IFERROR('SERV. DEUDA Y PI TOTAL'!AC39/'ING. LIBRE DISP.'!AC39,"")</f>
        <v>4.2788650841559236E-2</v>
      </c>
      <c r="L69" s="8">
        <f>IFERROR('SERV. DEUDA Y PI TOTAL'!AD39/'ING. LIBRE DISP.'!AD39,"")</f>
        <v>4.2765398790423584E-2</v>
      </c>
      <c r="M69" s="8">
        <f>IFERROR('SERV. DEUDA Y PI TOTAL'!AE39/'ING. LIBRE DISP.'!AE39,"")</f>
        <v>4.7453470419679171E-2</v>
      </c>
      <c r="N69" s="8">
        <f>IFERROR('SERV. DEUDA Y PI TOTAL'!AF39/'ING. LIBRE DISP.'!AF39,"")</f>
        <v>4.9369306778474675E-2</v>
      </c>
      <c r="O69" s="8">
        <f>IFERROR('SERV. DEUDA Y PI TOTAL'!AG39/'ING. LIBRE DISP.'!AG39,"")</f>
        <v>5.0496273078009128E-2</v>
      </c>
      <c r="P69" s="8">
        <f>IFERROR('SERV. DEUDA Y PI TOTAL'!AH39/'ING. LIBRE DISP.'!AH39,"")</f>
        <v>5.4543519713677907E-2</v>
      </c>
      <c r="Q69" s="8">
        <f>IFERROR('SERV. DEUDA Y PI TOTAL'!AI39/'ING. LIBRE DISP.'!AI39,"")</f>
        <v>5.4936855875527213E-2</v>
      </c>
      <c r="R69" s="8">
        <f>IFERROR('SERV. DEUDA Y PI TOTAL'!AJ39/'ING. LIBRE DISP.'!AJ39,"")</f>
        <v>5.3712842766501311E-2</v>
      </c>
      <c r="S69" s="8">
        <f>IFERROR('SERV. DEUDA Y PI TOTAL'!AK39/'ING. LIBRE DISP.'!AK39,"")</f>
        <v>5.2270711484469844E-2</v>
      </c>
      <c r="T69" s="8">
        <f>IFERROR('SERV. DEUDA Y PI TOTAL'!AF39/'ING. LIBRE DISP.'!AF39,"")</f>
        <v>4.9369306778474675E-2</v>
      </c>
      <c r="U69" s="8">
        <f>IFERROR('SERV. DEUDA Y PI TOTAL'!AG39/'ING. LIBRE DISP.'!AG39,"")</f>
        <v>5.0496273078009128E-2</v>
      </c>
      <c r="V69" s="8">
        <f>IFERROR('SERV. DEUDA Y PI TOTAL'!AH39/'ING. LIBRE DISP.'!AH39,"")</f>
        <v>5.4543519713677907E-2</v>
      </c>
      <c r="W69" s="8">
        <f>IFERROR('SERV. DEUDA Y PI TOTAL'!AI39/'ING. LIBRE DISP.'!AI39,"")</f>
        <v>5.4936855875527213E-2</v>
      </c>
      <c r="X69" s="8">
        <f>IFERROR('SERV. DEUDA Y PI TOTAL'!AJ39/'ING. LIBRE DISP.'!AJ39,"")</f>
        <v>5.3712842766501311E-2</v>
      </c>
      <c r="Y69" s="8">
        <f>IFERROR('SERV. DEUDA Y PI TOTAL'!AK39/'ING. LIBRE DISP.'!AK39,"")</f>
        <v>5.2270711484469844E-2</v>
      </c>
      <c r="Z69" s="8">
        <f>IFERROR('SERV. DEUDA Y PI TOTAL'!AL39/'ING. LIBRE DISP.'!AL39,"")</f>
        <v>5.3546721625032115E-2</v>
      </c>
      <c r="AA69" s="8">
        <f>IFERROR('SERV. DEUDA Y PI TOTAL'!AM39/'ING. LIBRE DISP.'!AM39,"")</f>
        <v>5.1932858947067902E-2</v>
      </c>
      <c r="AB69" s="8">
        <f>IFERROR('SERV. DEUDA Y PI TOTAL'!AN39/'ING. LIBRE DISP.'!AN39,"")</f>
        <v>5.1932776327976035E-2</v>
      </c>
      <c r="AC69" s="8">
        <f>IFERROR('SERV. DEUDA Y PI TOTAL'!AO39/'ING. LIBRE DISP.'!AO39,"")</f>
        <v>5.1667625062209836E-2</v>
      </c>
    </row>
    <row r="70" spans="1:29" x14ac:dyDescent="0.25">
      <c r="A70" s="1" t="s">
        <v>31</v>
      </c>
      <c r="B70" s="8">
        <f>IFERROR('SERV. DEUDA Y PI TOTAL'!B40/'ING. LIBRE DISP.'!B40,"")</f>
        <v>0.10046046926337132</v>
      </c>
      <c r="C70" s="8">
        <f>IFERROR('SERV. DEUDA Y PI TOTAL'!F40/'ING. LIBRE DISP.'!F40,"")</f>
        <v>8.7355163727959692E-2</v>
      </c>
      <c r="D70" s="8">
        <f>IFERROR('SERV. DEUDA Y PI TOTAL'!K40/'ING. LIBRE DISP.'!K40,"")</f>
        <v>6.9617439740181974E-2</v>
      </c>
      <c r="E70" s="8">
        <f>IFERROR('SERV. DEUDA Y PI TOTAL'!P40/'ING. LIBRE DISP.'!P40,"")</f>
        <v>7.3499498098218943E-2</v>
      </c>
      <c r="F70" s="8">
        <f>IFERROR('SERV. DEUDA Y PI TOTAL'!T40/'ING. LIBRE DISP.'!T40,"")</f>
        <v>6.5345728291335503E-2</v>
      </c>
      <c r="G70" s="8">
        <f>IFERROR('SERV. DEUDA Y PI TOTAL'!Y40/'ING. LIBRE DISP.'!Y40,"")</f>
        <v>5.1307130118938962E-2</v>
      </c>
      <c r="H70" s="8">
        <f>IFERROR('SERV. DEUDA Y PI TOTAL'!Z40/'ING. LIBRE DISP.'!Z40,"")</f>
        <v>4.6282806302752742E-2</v>
      </c>
      <c r="I70" s="8">
        <f>IFERROR('SERV. DEUDA Y PI TOTAL'!AA40/'ING. LIBRE DISP.'!AA40,"")</f>
        <v>4.6934119333226942E-2</v>
      </c>
      <c r="J70" s="8">
        <f>IFERROR('SERV. DEUDA Y PI TOTAL'!AB40/'ING. LIBRE DISP.'!AB40,"")</f>
        <v>4.7682047654917847E-2</v>
      </c>
      <c r="K70" s="8">
        <f>IFERROR('SERV. DEUDA Y PI TOTAL'!AC40/'ING. LIBRE DISP.'!AC40,"")</f>
        <v>5.0173138654542933E-2</v>
      </c>
      <c r="L70" s="8">
        <f>IFERROR('SERV. DEUDA Y PI TOTAL'!AD40/'ING. LIBRE DISP.'!AD40,"")</f>
        <v>5.0174948206995841E-2</v>
      </c>
      <c r="M70" s="8">
        <f>IFERROR('SERV. DEUDA Y PI TOTAL'!AE40/'ING. LIBRE DISP.'!AE40,"")</f>
        <v>5.3745811073375296E-2</v>
      </c>
      <c r="N70" s="8">
        <f>IFERROR('SERV. DEUDA Y PI TOTAL'!AF40/'ING. LIBRE DISP.'!AF40,"")</f>
        <v>6.0985966764767301E-2</v>
      </c>
      <c r="O70" s="8">
        <f>IFERROR('SERV. DEUDA Y PI TOTAL'!AG40/'ING. LIBRE DISP.'!AG40,"")</f>
        <v>5.67311304482713E-2</v>
      </c>
      <c r="P70" s="8">
        <f>IFERROR('SERV. DEUDA Y PI TOTAL'!AH40/'ING. LIBRE DISP.'!AH40,"")</f>
        <v>6.5703490346787033E-2</v>
      </c>
      <c r="Q70" s="8">
        <f>IFERROR('SERV. DEUDA Y PI TOTAL'!AI40/'ING. LIBRE DISP.'!AI40,"")</f>
        <v>6.5703490440351564E-2</v>
      </c>
      <c r="R70" s="8">
        <f>IFERROR('SERV. DEUDA Y PI TOTAL'!AJ40/'ING. LIBRE DISP.'!AJ40,"")</f>
        <v>5.9187498303482279E-2</v>
      </c>
      <c r="S70" s="8">
        <f>IFERROR('SERV. DEUDA Y PI TOTAL'!AK40/'ING. LIBRE DISP.'!AK40,"")</f>
        <v>5.7510986983009861E-2</v>
      </c>
      <c r="T70" s="8">
        <f>IFERROR('SERV. DEUDA Y PI TOTAL'!AF40/'ING. LIBRE DISP.'!AF40,"")</f>
        <v>6.0985966764767301E-2</v>
      </c>
      <c r="U70" s="8">
        <f>IFERROR('SERV. DEUDA Y PI TOTAL'!AG40/'ING. LIBRE DISP.'!AG40,"")</f>
        <v>5.67311304482713E-2</v>
      </c>
      <c r="V70" s="8">
        <f>IFERROR('SERV. DEUDA Y PI TOTAL'!AH40/'ING. LIBRE DISP.'!AH40,"")</f>
        <v>6.5703490346787033E-2</v>
      </c>
      <c r="W70" s="8">
        <f>IFERROR('SERV. DEUDA Y PI TOTAL'!AI40/'ING. LIBRE DISP.'!AI40,"")</f>
        <v>6.5703490440351564E-2</v>
      </c>
      <c r="X70" s="8">
        <f>IFERROR('SERV. DEUDA Y PI TOTAL'!AJ40/'ING. LIBRE DISP.'!AJ40,"")</f>
        <v>5.9187498303482279E-2</v>
      </c>
      <c r="Y70" s="8">
        <f>IFERROR('SERV. DEUDA Y PI TOTAL'!AK40/'ING. LIBRE DISP.'!AK40,"")</f>
        <v>5.7510986983009861E-2</v>
      </c>
      <c r="Z70" s="8">
        <f>IFERROR('SERV. DEUDA Y PI TOTAL'!AL40/'ING. LIBRE DISP.'!AL40,"")</f>
        <v>6.9742707695695891E-2</v>
      </c>
      <c r="AA70" s="8">
        <f>IFERROR('SERV. DEUDA Y PI TOTAL'!AM40/'ING. LIBRE DISP.'!AM40,"")</f>
        <v>6.4276090130822E-2</v>
      </c>
      <c r="AB70" s="8">
        <f>IFERROR('SERV. DEUDA Y PI TOTAL'!AN40/'ING. LIBRE DISP.'!AN40,"")</f>
        <v>6.4276090132222269E-2</v>
      </c>
      <c r="AC70" s="8">
        <f>IFERROR('SERV. DEUDA Y PI TOTAL'!AO40/'ING. LIBRE DISP.'!AO40,"")</f>
        <v>6.8060856643402126E-2</v>
      </c>
    </row>
    <row r="72" spans="1:29" x14ac:dyDescent="0.25">
      <c r="B72" s="9">
        <f>B39</f>
        <v>2016</v>
      </c>
      <c r="C72" s="9">
        <f t="shared" ref="C72:G72" si="2">C39</f>
        <v>2017</v>
      </c>
      <c r="D72" s="9">
        <f t="shared" si="2"/>
        <v>2018</v>
      </c>
      <c r="E72" s="9">
        <f t="shared" si="2"/>
        <v>2019</v>
      </c>
      <c r="F72" s="9">
        <f t="shared" si="2"/>
        <v>2020</v>
      </c>
      <c r="G72" s="9">
        <f t="shared" si="2"/>
        <v>2021</v>
      </c>
      <c r="H72" s="15">
        <v>2022</v>
      </c>
      <c r="I72" s="20">
        <v>2023</v>
      </c>
      <c r="J72" s="20">
        <v>2024</v>
      </c>
      <c r="K72" s="11">
        <v>45717</v>
      </c>
    </row>
    <row r="73" spans="1:29" x14ac:dyDescent="0.25">
      <c r="A73" s="1" t="s">
        <v>23</v>
      </c>
      <c r="B73" s="8">
        <f t="shared" ref="B73:G73" si="3">B62</f>
        <v>0.16279748116882001</v>
      </c>
      <c r="C73" s="8">
        <f t="shared" si="3"/>
        <v>0.16450787248894749</v>
      </c>
      <c r="D73" s="8">
        <f t="shared" si="3"/>
        <v>0.15592469246722016</v>
      </c>
      <c r="E73" s="8">
        <f t="shared" si="3"/>
        <v>0.14111445659081759</v>
      </c>
      <c r="F73" s="8">
        <f t="shared" si="3"/>
        <v>0.13791681088051908</v>
      </c>
      <c r="G73" s="8">
        <f t="shared" si="3"/>
        <v>8.2480782454658091E-2</v>
      </c>
      <c r="H73" s="8">
        <f>L62</f>
        <v>9.0750779725898859E-2</v>
      </c>
      <c r="I73" s="26">
        <f>W62</f>
        <v>9.2315015047957652E-2</v>
      </c>
      <c r="J73" s="8">
        <f>AB62</f>
        <v>8.5202028015963854E-2</v>
      </c>
      <c r="K73" s="26">
        <f>AC62</f>
        <v>7.9244905913047683E-2</v>
      </c>
    </row>
    <row r="76" spans="1:29" x14ac:dyDescent="0.25">
      <c r="A76" s="10" t="s">
        <v>0</v>
      </c>
      <c r="B76" s="9">
        <v>2016</v>
      </c>
      <c r="C76" s="9">
        <v>2017</v>
      </c>
      <c r="D76" s="9">
        <v>2018</v>
      </c>
      <c r="E76" s="9">
        <v>2019</v>
      </c>
      <c r="F76" s="9">
        <v>2020</v>
      </c>
      <c r="G76" s="9">
        <v>2021</v>
      </c>
      <c r="H76" s="11">
        <v>44621</v>
      </c>
      <c r="I76" s="11">
        <v>44713</v>
      </c>
      <c r="J76" s="11">
        <v>44805</v>
      </c>
      <c r="K76" s="11">
        <v>44896</v>
      </c>
      <c r="L76" s="15">
        <v>2022</v>
      </c>
      <c r="M76" s="11">
        <v>44986</v>
      </c>
      <c r="N76" s="11">
        <v>45017</v>
      </c>
      <c r="O76" s="11">
        <v>45047</v>
      </c>
      <c r="P76" s="11">
        <v>45078</v>
      </c>
      <c r="Q76" s="11">
        <v>45108</v>
      </c>
      <c r="R76" s="11">
        <v>45139</v>
      </c>
      <c r="S76" s="11">
        <v>45170</v>
      </c>
      <c r="T76" s="11">
        <v>45078</v>
      </c>
      <c r="U76" s="11">
        <v>45078</v>
      </c>
      <c r="V76" s="11">
        <v>45261</v>
      </c>
      <c r="W76" s="20">
        <v>2023</v>
      </c>
      <c r="X76" s="11">
        <v>45352</v>
      </c>
      <c r="Y76" s="11">
        <v>45444</v>
      </c>
      <c r="Z76" s="11">
        <v>45536</v>
      </c>
      <c r="AA76" s="11">
        <v>45627</v>
      </c>
      <c r="AB76" s="20">
        <v>2024</v>
      </c>
      <c r="AC76" s="11">
        <v>45717</v>
      </c>
    </row>
    <row r="77" spans="1:29" x14ac:dyDescent="0.25">
      <c r="A77" s="1" t="s">
        <v>1</v>
      </c>
      <c r="B77" s="8">
        <f>IFERROR('OCPyPC TOTAL'!B10/'INGRESOS TOTALES'!B10,"")</f>
        <v>5.4137738715695138E-3</v>
      </c>
      <c r="C77" s="8">
        <f>IFERROR('OCPyPC TOTAL'!F10/'INGRESOS TOTALES'!F10,"")</f>
        <v>-7.4047350620067648E-2</v>
      </c>
      <c r="D77" s="8">
        <f>IFERROR('OCPyPC TOTAL'!K10/'INGRESOS TOTALES'!K10,"")</f>
        <v>-8.3892889549587804E-2</v>
      </c>
      <c r="E77" s="8">
        <f>IFERROR('OCPyPC TOTAL'!P10/'INGRESOS TOTALES'!P10,"")</f>
        <v>-5.8194404221119843E-2</v>
      </c>
      <c r="F77" s="8">
        <f>IFERROR('OCPyPC TOTAL'!T10/'INGRESOS TOTALES'!T10,"")</f>
        <v>-8.8268977927750417E-2</v>
      </c>
      <c r="G77" s="8">
        <f>IFERROR('OCPyPC TOTAL'!Y10/'INGRESOS TOTALES'!Y10,"")</f>
        <v>-8.1963530488609229E-2</v>
      </c>
      <c r="H77" s="8">
        <f>IFERROR('OCPyPC TOTAL'!Z10/'INGRESOS TOTALES'!Z10,"")</f>
        <v>-9.3205097231183018E-2</v>
      </c>
      <c r="I77" s="8">
        <f>IFERROR('OCPyPC TOTAL'!AA10/'INGRESOS TOTALES'!AA10,"")</f>
        <v>-0.12214820658437461</v>
      </c>
      <c r="J77" s="8">
        <f>IFERROR('OCPyPC TOTAL'!AB10/'INGRESOS TOTALES'!AB10,"")</f>
        <v>-9.2734113011417985E-2</v>
      </c>
      <c r="K77" s="8">
        <f>IFERROR('OCPyPC TOTAL'!AC10/'INGRESOS TOTALES'!AC10,"")</f>
        <v>-7.1566914705570542E-2</v>
      </c>
      <c r="L77" s="8">
        <f>IFERROR('OCPyPC TOTAL'!AD10/'INGRESOS TOTALES'!AD10,"")</f>
        <v>-7.1566914705570528E-2</v>
      </c>
      <c r="M77" s="8">
        <f>IFERROR('OCPyPC TOTAL'!AE10/'INGRESOS TOTALES'!AE10,"")</f>
        <v>-7.1654512792348857E-2</v>
      </c>
      <c r="N77" s="8">
        <f>IFERROR('OCPyPC TOTAL'!AF10/'INGRESOS TOTALES'!AF10,"")</f>
        <v>-9.4822457556828624E-2</v>
      </c>
      <c r="O77" s="8">
        <f>IFERROR('OCPyPC TOTAL'!AG10/'INGRESOS TOTALES'!AG10,"")</f>
        <v>-9.7226821493853963E-2</v>
      </c>
      <c r="P77" s="8">
        <f>IFERROR('OCPyPC TOTAL'!AH10/'INGRESOS TOTALES'!AH10,"")</f>
        <v>-3.2469946388120563E-2</v>
      </c>
      <c r="Q77" s="8">
        <f>IFERROR('OCPyPC TOTAL'!AI10/'INGRESOS TOTALES'!AI10,"")</f>
        <v>-3.2469946389147568E-2</v>
      </c>
      <c r="R77" s="8">
        <f>IFERROR('OCPyPC TOTAL'!AJ10/'INGRESOS TOTALES'!AJ10,"")</f>
        <v>-4.6550252037000639E-2</v>
      </c>
      <c r="S77" s="8">
        <f>IFERROR('OCPyPC TOTAL'!AK10/'INGRESOS TOTALES'!AK10,"")</f>
        <v>-4.7879380347931301E-2</v>
      </c>
      <c r="T77" s="8">
        <f>IFERROR('OCPyPC TOTAL'!AF10/'INGRESOS TOTALES'!AF10,"")</f>
        <v>-9.4822457556828624E-2</v>
      </c>
      <c r="U77" s="8">
        <f>IFERROR('OCPyPC TOTAL'!AG10/'INGRESOS TOTALES'!AG10,"")</f>
        <v>-9.7226821493853963E-2</v>
      </c>
      <c r="V77" s="8">
        <f>IFERROR('OCPyPC TOTAL'!AH10/'INGRESOS TOTALES'!AH10,"")</f>
        <v>-3.2469946388120563E-2</v>
      </c>
      <c r="W77" s="8">
        <f>IFERROR('OCPyPC TOTAL'!AI10/'INGRESOS TOTALES'!AI10,"")</f>
        <v>-3.2469946389147568E-2</v>
      </c>
      <c r="X77" s="8">
        <f>IFERROR('OCPyPC TOTAL'!AJ10/'INGRESOS TOTALES'!AJ10,"")</f>
        <v>-4.6550252037000639E-2</v>
      </c>
      <c r="Y77" s="8">
        <f>IFERROR('OCPyPC TOTAL'!AK10/'INGRESOS TOTALES'!AK10,"")</f>
        <v>-4.7879380347931301E-2</v>
      </c>
      <c r="Z77" s="8">
        <f>IFERROR('OCPyPC TOTAL'!AL10/'INGRESOS TOTALES'!AL10,"")</f>
        <v>-4.776251875560935E-2</v>
      </c>
      <c r="AA77" s="8">
        <f>IFERROR('OCPyPC TOTAL'!AM10/'INGRESOS TOTALES'!AM10,"")</f>
        <v>-1.4702147152061192E-2</v>
      </c>
      <c r="AB77" s="8">
        <f>IFERROR('OCPyPC TOTAL'!AN10/'INGRESOS TOTALES'!AN10,"")</f>
        <v>-1.4702147152163366E-2</v>
      </c>
      <c r="AC77" s="8">
        <f>IFERROR('OCPyPC TOTAL'!AO10/'INGRESOS TOTALES'!AO10,"")</f>
        <v>-2.4957660214969733E-2</v>
      </c>
    </row>
    <row r="78" spans="1:29" x14ac:dyDescent="0.25">
      <c r="A78" s="1" t="s">
        <v>2</v>
      </c>
      <c r="B78" s="8">
        <f>IFERROR('OCPyPC TOTAL'!B11/'INGRESOS TOTALES'!B11,"")</f>
        <v>0.11823925952536929</v>
      </c>
      <c r="C78" s="8">
        <f>IFERROR('OCPyPC TOTAL'!F11/'INGRESOS TOTALES'!F11,"")</f>
        <v>0.10079698148076849</v>
      </c>
      <c r="D78" s="8">
        <f>IFERROR('OCPyPC TOTAL'!K11/'INGRESOS TOTALES'!K11,"")</f>
        <v>6.7444595989117659E-2</v>
      </c>
      <c r="E78" s="8">
        <f>IFERROR('OCPyPC TOTAL'!P11/'INGRESOS TOTALES'!P11,"")</f>
        <v>6.709693206353394E-2</v>
      </c>
      <c r="F78" s="8">
        <f>IFERROR('OCPyPC TOTAL'!T11/'INGRESOS TOTALES'!T11,"")</f>
        <v>6.4140119902157205E-2</v>
      </c>
      <c r="G78" s="8">
        <f>IFERROR('OCPyPC TOTAL'!Y11/'INGRESOS TOTALES'!Y11,"")</f>
        <v>2.1904004714626651E-2</v>
      </c>
      <c r="H78" s="8">
        <f>IFERROR('OCPyPC TOTAL'!Z11/'INGRESOS TOTALES'!Z11,"")</f>
        <v>1.5200215169155078E-2</v>
      </c>
      <c r="I78" s="8">
        <f>IFERROR('OCPyPC TOTAL'!AA11/'INGRESOS TOTALES'!AA11,"")</f>
        <v>-1.2949670300866064E-4</v>
      </c>
      <c r="J78" s="8">
        <f>IFERROR('OCPyPC TOTAL'!AB11/'INGRESOS TOTALES'!AB11,"")</f>
        <v>-2.1384399759071158E-2</v>
      </c>
      <c r="K78" s="8">
        <f>IFERROR('OCPyPC TOTAL'!AC11/'INGRESOS TOTALES'!AC11,"")</f>
        <v>2.4188751826409601E-3</v>
      </c>
      <c r="L78" s="8">
        <f>IFERROR('OCPyPC TOTAL'!AD11/'INGRESOS TOTALES'!AD11,"")</f>
        <v>1.2174949769108113E-3</v>
      </c>
      <c r="M78" s="8">
        <f>IFERROR('OCPyPC TOTAL'!AE11/'INGRESOS TOTALES'!AE11,"")</f>
        <v>-1.4074550156383525E-3</v>
      </c>
      <c r="N78" s="8">
        <f>IFERROR('OCPyPC TOTAL'!AF11/'INGRESOS TOTALES'!AF11,"")</f>
        <v>-1.6199393193941657E-2</v>
      </c>
      <c r="O78" s="8">
        <f>IFERROR('OCPyPC TOTAL'!AG11/'INGRESOS TOTALES'!AG11,"")</f>
        <v>-4.0139940828565097E-2</v>
      </c>
      <c r="P78" s="8">
        <f>IFERROR('OCPyPC TOTAL'!AH11/'INGRESOS TOTALES'!AH11,"")</f>
        <v>3.8902055381914054E-2</v>
      </c>
      <c r="Q78" s="8">
        <f>IFERROR('OCPyPC TOTAL'!AI11/'INGRESOS TOTALES'!AI11,"")</f>
        <v>1.4433732163283005E-2</v>
      </c>
      <c r="R78" s="8">
        <f>IFERROR('OCPyPC TOTAL'!AJ11/'INGRESOS TOTALES'!AJ11,"")</f>
        <v>5.1940761749283398E-3</v>
      </c>
      <c r="S78" s="8">
        <f>IFERROR('OCPyPC TOTAL'!AK11/'INGRESOS TOTALES'!AK11,"")</f>
        <v>1.2757265959600375E-2</v>
      </c>
      <c r="T78" s="8">
        <f>IFERROR('OCPyPC TOTAL'!AF11/'INGRESOS TOTALES'!AF11,"")</f>
        <v>-1.6199393193941657E-2</v>
      </c>
      <c r="U78" s="8">
        <f>IFERROR('OCPyPC TOTAL'!AG11/'INGRESOS TOTALES'!AG11,"")</f>
        <v>-4.0139940828565097E-2</v>
      </c>
      <c r="V78" s="8">
        <f>IFERROR('OCPyPC TOTAL'!AH11/'INGRESOS TOTALES'!AH11,"")</f>
        <v>3.8902055381914054E-2</v>
      </c>
      <c r="W78" s="8">
        <f>IFERROR('OCPyPC TOTAL'!AI11/'INGRESOS TOTALES'!AI11,"")</f>
        <v>1.4433732163283005E-2</v>
      </c>
      <c r="X78" s="8">
        <f>IFERROR('OCPyPC TOTAL'!AJ11/'INGRESOS TOTALES'!AJ11,"")</f>
        <v>5.1940761749283398E-3</v>
      </c>
      <c r="Y78" s="8">
        <f>IFERROR('OCPyPC TOTAL'!AK11/'INGRESOS TOTALES'!AK11,"")</f>
        <v>1.2757265959600375E-2</v>
      </c>
      <c r="Z78" s="8">
        <f>IFERROR('OCPyPC TOTAL'!AL11/'INGRESOS TOTALES'!AL11,"")</f>
        <v>-1.7825809015200891E-2</v>
      </c>
      <c r="AA78" s="8">
        <f>IFERROR('OCPyPC TOTAL'!AM11/'INGRESOS TOTALES'!AM11,"")</f>
        <v>1.7301969791965632E-2</v>
      </c>
      <c r="AB78" s="8">
        <f>IFERROR('OCPyPC TOTAL'!AN11/'INGRESOS TOTALES'!AN11,"")</f>
        <v>1.7680881991614682E-2</v>
      </c>
      <c r="AC78" s="8">
        <f>IFERROR('OCPyPC TOTAL'!AO11/'INGRESOS TOTALES'!AO11,"")</f>
        <v>3.6227162365777645E-3</v>
      </c>
    </row>
    <row r="79" spans="1:29" x14ac:dyDescent="0.25">
      <c r="A79" s="1" t="s">
        <v>3</v>
      </c>
      <c r="B79" s="8">
        <f>IFERROR('OCPyPC TOTAL'!B12/'INGRESOS TOTALES'!B12,"")</f>
        <v>6.9340821755838014E-2</v>
      </c>
      <c r="C79" s="8">
        <f>IFERROR('OCPyPC TOTAL'!F12/'INGRESOS TOTALES'!F12,"")</f>
        <v>-4.3287037037037034E-2</v>
      </c>
      <c r="D79" s="8">
        <f>IFERROR('OCPyPC TOTAL'!K12/'INGRESOS TOTALES'!K12,"")</f>
        <v>-1.6046649748933644E-2</v>
      </c>
      <c r="E79" s="8">
        <f>IFERROR('OCPyPC TOTAL'!P12/'INGRESOS TOTALES'!P12,"")</f>
        <v>-1.0825430174518093E-2</v>
      </c>
      <c r="F79" s="8">
        <f>IFERROR('OCPyPC TOTAL'!T12/'INGRESOS TOTALES'!T12,"")</f>
        <v>1.9603884416912406E-2</v>
      </c>
      <c r="G79" s="8">
        <f>IFERROR('OCPyPC TOTAL'!Y12/'INGRESOS TOTALES'!Y12,"")</f>
        <v>-1.3115823704743101E-2</v>
      </c>
      <c r="H79" s="8">
        <f>IFERROR('OCPyPC TOTAL'!Z12/'INGRESOS TOTALES'!Z12,"")</f>
        <v>-5.7638176019970032E-2</v>
      </c>
      <c r="I79" s="8">
        <f>IFERROR('OCPyPC TOTAL'!AA12/'INGRESOS TOTALES'!AA12,"")</f>
        <v>-0.10015312392273927</v>
      </c>
      <c r="J79" s="8">
        <f>IFERROR('OCPyPC TOTAL'!AB12/'INGRESOS TOTALES'!AB12,"")</f>
        <v>-0.10442627687295854</v>
      </c>
      <c r="K79" s="8">
        <f>IFERROR('OCPyPC TOTAL'!AC12/'INGRESOS TOTALES'!AC12,"")</f>
        <v>-6.1450833936052961E-2</v>
      </c>
      <c r="L79" s="8">
        <f>IFERROR('OCPyPC TOTAL'!AD12/'INGRESOS TOTALES'!AD12,"")</f>
        <v>-6.3743983748510508E-2</v>
      </c>
      <c r="M79" s="8">
        <f>IFERROR('OCPyPC TOTAL'!AE12/'INGRESOS TOTALES'!AE12,"")</f>
        <v>-9.2109050405069615E-2</v>
      </c>
      <c r="N79" s="8">
        <f>IFERROR('OCPyPC TOTAL'!AF12/'INGRESOS TOTALES'!AF12,"")</f>
        <v>-0.14694274545373431</v>
      </c>
      <c r="O79" s="8">
        <f>IFERROR('OCPyPC TOTAL'!AG12/'INGRESOS TOTALES'!AG12,"")</f>
        <v>-0.13852735013829257</v>
      </c>
      <c r="P79" s="8">
        <f>IFERROR('OCPyPC TOTAL'!AH12/'INGRESOS TOTALES'!AH12,"")</f>
        <v>-0.11493776773624137</v>
      </c>
      <c r="Q79" s="8">
        <f>IFERROR('OCPyPC TOTAL'!AI12/'INGRESOS TOTALES'!AI12,"")</f>
        <v>-9.1224288427884659E-2</v>
      </c>
      <c r="R79" s="8">
        <f>IFERROR('OCPyPC TOTAL'!AJ12/'INGRESOS TOTALES'!AJ12,"")</f>
        <v>-0.12935553110084722</v>
      </c>
      <c r="S79" s="8">
        <f>IFERROR('OCPyPC TOTAL'!AK12/'INGRESOS TOTALES'!AK12,"")</f>
        <v>-0.1371477196824793</v>
      </c>
      <c r="T79" s="8">
        <f>IFERROR('OCPyPC TOTAL'!AF12/'INGRESOS TOTALES'!AF12,"")</f>
        <v>-0.14694274545373431</v>
      </c>
      <c r="U79" s="8">
        <f>IFERROR('OCPyPC TOTAL'!AG12/'INGRESOS TOTALES'!AG12,"")</f>
        <v>-0.13852735013829257</v>
      </c>
      <c r="V79" s="8">
        <f>IFERROR('OCPyPC TOTAL'!AH12/'INGRESOS TOTALES'!AH12,"")</f>
        <v>-0.11493776773624137</v>
      </c>
      <c r="W79" s="8">
        <f>IFERROR('OCPyPC TOTAL'!AI12/'INGRESOS TOTALES'!AI12,"")</f>
        <v>-9.1224288427884659E-2</v>
      </c>
      <c r="X79" s="8">
        <f>IFERROR('OCPyPC TOTAL'!AJ12/'INGRESOS TOTALES'!AJ12,"")</f>
        <v>-0.12935553110084722</v>
      </c>
      <c r="Y79" s="8">
        <f>IFERROR('OCPyPC TOTAL'!AK12/'INGRESOS TOTALES'!AK12,"")</f>
        <v>-0.1371477196824793</v>
      </c>
      <c r="Z79" s="8">
        <f>IFERROR('OCPyPC TOTAL'!AL12/'INGRESOS TOTALES'!AL12,"")</f>
        <v>-0.1381993941392779</v>
      </c>
      <c r="AA79" s="8">
        <f>IFERROR('OCPyPC TOTAL'!AM12/'INGRESOS TOTALES'!AM12,"")</f>
        <v>-9.0494563604492664E-2</v>
      </c>
      <c r="AB79" s="8">
        <f>IFERROR('OCPyPC TOTAL'!AN12/'INGRESOS TOTALES'!AN12,"")</f>
        <v>-9.3708856085631162E-2</v>
      </c>
      <c r="AC79" s="8">
        <f>IFERROR('OCPyPC TOTAL'!AO12/'INGRESOS TOTALES'!AO12,"")</f>
        <v>-0.10929435977299241</v>
      </c>
    </row>
    <row r="80" spans="1:29" x14ac:dyDescent="0.25">
      <c r="A80" s="1" t="s">
        <v>4</v>
      </c>
      <c r="B80" s="8">
        <f>IFERROR('OCPyPC TOTAL'!B13/'INGRESOS TOTALES'!B13,"")</f>
        <v>1.3383247543284979E-2</v>
      </c>
      <c r="C80" s="8">
        <f>IFERROR('OCPyPC TOTAL'!F13/'INGRESOS TOTALES'!F13,"")</f>
        <v>-1.0643643506463844E-2</v>
      </c>
      <c r="D80" s="8">
        <f>IFERROR('OCPyPC TOTAL'!K13/'INGRESOS TOTALES'!K13,"")</f>
        <v>-3.1484270208441342E-2</v>
      </c>
      <c r="E80" s="8">
        <f>IFERROR('OCPyPC TOTAL'!P13/'INGRESOS TOTALES'!P13,"")</f>
        <v>-6.5144557448360341E-2</v>
      </c>
      <c r="F80" s="8">
        <f>IFERROR('OCPyPC TOTAL'!T13/'INGRESOS TOTALES'!T13,"")</f>
        <v>-6.3420726023044036E-2</v>
      </c>
      <c r="G80" s="8">
        <f>IFERROR('OCPyPC TOTAL'!Y13/'INGRESOS TOTALES'!Y13,"")</f>
        <v>-4.5420015299809248E-2</v>
      </c>
      <c r="H80" s="8">
        <f>IFERROR('OCPyPC TOTAL'!Z13/'INGRESOS TOTALES'!Z13,"")</f>
        <v>-9.7380126474348447E-2</v>
      </c>
      <c r="I80" s="8">
        <f>IFERROR('OCPyPC TOTAL'!AA13/'INGRESOS TOTALES'!AA13,"")</f>
        <v>-0.13746787732501639</v>
      </c>
      <c r="J80" s="8">
        <f>IFERROR('OCPyPC TOTAL'!AB13/'INGRESOS TOTALES'!AB13,"")</f>
        <v>-0.13847030241601835</v>
      </c>
      <c r="K80" s="8">
        <f>IFERROR('OCPyPC TOTAL'!AC13/'INGRESOS TOTALES'!AC13,"")</f>
        <v>-9.410595627510196E-2</v>
      </c>
      <c r="L80" s="8">
        <f>IFERROR('OCPyPC TOTAL'!AD13/'INGRESOS TOTALES'!AD13,"")</f>
        <v>-9.4105956274873823E-2</v>
      </c>
      <c r="M80" s="8">
        <f>IFERROR('OCPyPC TOTAL'!AE13/'INGRESOS TOTALES'!AE13,"")</f>
        <v>-0.153112261011809</v>
      </c>
      <c r="N80" s="8">
        <f>IFERROR('OCPyPC TOTAL'!AF13/'INGRESOS TOTALES'!AF13,"")</f>
        <v>-0.19298187708618778</v>
      </c>
      <c r="O80" s="8">
        <f>IFERROR('OCPyPC TOTAL'!AG13/'INGRESOS TOTALES'!AG13,"")</f>
        <v>-0.20115678311774771</v>
      </c>
      <c r="P80" s="8">
        <f>IFERROR('OCPyPC TOTAL'!AH13/'INGRESOS TOTALES'!AH13,"")</f>
        <v>-0.15961899730842904</v>
      </c>
      <c r="Q80" s="8">
        <f>IFERROR('OCPyPC TOTAL'!AI13/'INGRESOS TOTALES'!AI13,"")</f>
        <v>-0.15961899730842904</v>
      </c>
      <c r="R80" s="8">
        <f>IFERROR('OCPyPC TOTAL'!AJ13/'INGRESOS TOTALES'!AJ13,"")</f>
        <v>-0.19158796005659162</v>
      </c>
      <c r="S80" s="8">
        <f>IFERROR('OCPyPC TOTAL'!AK13/'INGRESOS TOTALES'!AK13,"")</f>
        <v>-0.21348970886765281</v>
      </c>
      <c r="T80" s="8">
        <f>IFERROR('OCPyPC TOTAL'!AF13/'INGRESOS TOTALES'!AF13,"")</f>
        <v>-0.19298187708618778</v>
      </c>
      <c r="U80" s="8">
        <f>IFERROR('OCPyPC TOTAL'!AG13/'INGRESOS TOTALES'!AG13,"")</f>
        <v>-0.20115678311774771</v>
      </c>
      <c r="V80" s="8">
        <f>IFERROR('OCPyPC TOTAL'!AH13/'INGRESOS TOTALES'!AH13,"")</f>
        <v>-0.15961899730842904</v>
      </c>
      <c r="W80" s="8">
        <f>IFERROR('OCPyPC TOTAL'!AI13/'INGRESOS TOTALES'!AI13,"")</f>
        <v>-0.15961899730842904</v>
      </c>
      <c r="X80" s="8">
        <f>IFERROR('OCPyPC TOTAL'!AJ13/'INGRESOS TOTALES'!AJ13,"")</f>
        <v>-0.19158796005659162</v>
      </c>
      <c r="Y80" s="8">
        <f>IFERROR('OCPyPC TOTAL'!AK13/'INGRESOS TOTALES'!AK13,"")</f>
        <v>-0.21348970886765281</v>
      </c>
      <c r="Z80" s="8">
        <f>IFERROR('OCPyPC TOTAL'!AL13/'INGRESOS TOTALES'!AL13,"")</f>
        <v>-0.22018651432770309</v>
      </c>
      <c r="AA80" s="8">
        <f>IFERROR('OCPyPC TOTAL'!AM13/'INGRESOS TOTALES'!AM13,"")</f>
        <v>-0.20012912700325661</v>
      </c>
      <c r="AB80" s="8">
        <f>IFERROR('OCPyPC TOTAL'!AN13/'INGRESOS TOTALES'!AN13,"")</f>
        <v>-0.20012912700325661</v>
      </c>
      <c r="AC80" s="8">
        <f>IFERROR('OCPyPC TOTAL'!AO13/'INGRESOS TOTALES'!AO13,"")</f>
        <v>-0.2505739658629943</v>
      </c>
    </row>
    <row r="81" spans="1:29" x14ac:dyDescent="0.25">
      <c r="A81" s="1" t="s">
        <v>5</v>
      </c>
      <c r="B81" s="8">
        <f>IFERROR('OCPyPC TOTAL'!B14/'INGRESOS TOTALES'!B14,"")</f>
        <v>4.5508382612147506E-2</v>
      </c>
      <c r="C81" s="8">
        <f>IFERROR('OCPyPC TOTAL'!F14/'INGRESOS TOTALES'!F14,"")</f>
        <v>4.8912709940060965E-2</v>
      </c>
      <c r="D81" s="8">
        <f>IFERROR('OCPyPC TOTAL'!K14/'INGRESOS TOTALES'!K14,"")</f>
        <v>3.1472533895875919E-2</v>
      </c>
      <c r="E81" s="8">
        <f>IFERROR('OCPyPC TOTAL'!P14/'INGRESOS TOTALES'!P14,"")</f>
        <v>3.0874946883857651E-2</v>
      </c>
      <c r="F81" s="8">
        <f>IFERROR('OCPyPC TOTAL'!T14/'INGRESOS TOTALES'!T14,"")</f>
        <v>1.06765277473196E-2</v>
      </c>
      <c r="G81" s="8">
        <f>IFERROR('OCPyPC TOTAL'!Y14/'INGRESOS TOTALES'!Y14,"")</f>
        <v>1.3936938307319987E-2</v>
      </c>
      <c r="H81" s="8">
        <f>IFERROR('OCPyPC TOTAL'!Z14/'INGRESOS TOTALES'!Z14,"")</f>
        <v>-2.3512585439839008E-2</v>
      </c>
      <c r="I81" s="8">
        <f>IFERROR('OCPyPC TOTAL'!AA14/'INGRESOS TOTALES'!AA14,"")</f>
        <v>-3.0739135686716344E-2</v>
      </c>
      <c r="J81" s="8">
        <f>IFERROR('OCPyPC TOTAL'!AB14/'INGRESOS TOTALES'!AB14,"")</f>
        <v>-7.9666490033285711E-3</v>
      </c>
      <c r="K81" s="8">
        <f>IFERROR('OCPyPC TOTAL'!AC14/'INGRESOS TOTALES'!AC14,"")</f>
        <v>2.2066255383949265E-2</v>
      </c>
      <c r="L81" s="8">
        <f>IFERROR('OCPyPC TOTAL'!AD14/'INGRESOS TOTALES'!AD14,"")</f>
        <v>2.2066255383949265E-2</v>
      </c>
      <c r="M81" s="8">
        <f>IFERROR('OCPyPC TOTAL'!AE14/'INGRESOS TOTALES'!AE14,"")</f>
        <v>2.1536437521986907E-2</v>
      </c>
      <c r="N81" s="8">
        <f>IFERROR('OCPyPC TOTAL'!AF14/'INGRESOS TOTALES'!AF14,"")</f>
        <v>1.5421965896310218E-2</v>
      </c>
      <c r="O81" s="8">
        <f>IFERROR('OCPyPC TOTAL'!AG14/'INGRESOS TOTALES'!AG14,"")</f>
        <v>-1.8227182406415837E-4</v>
      </c>
      <c r="P81" s="8">
        <f>IFERROR('OCPyPC TOTAL'!AH14/'INGRESOS TOTALES'!AH14,"")</f>
        <v>1.5319042279953903E-3</v>
      </c>
      <c r="Q81" s="8">
        <f>IFERROR('OCPyPC TOTAL'!AI14/'INGRESOS TOTALES'!AI14,"")</f>
        <v>2.6844462700865933E-3</v>
      </c>
      <c r="R81" s="8">
        <f>IFERROR('OCPyPC TOTAL'!AJ14/'INGRESOS TOTALES'!AJ14,"")</f>
        <v>-4.092130277033678E-2</v>
      </c>
      <c r="S81" s="8">
        <f>IFERROR('OCPyPC TOTAL'!AK14/'INGRESOS TOTALES'!AK14,"")</f>
        <v>-5.6285415067842473E-2</v>
      </c>
      <c r="T81" s="8">
        <f>IFERROR('OCPyPC TOTAL'!AF14/'INGRESOS TOTALES'!AF14,"")</f>
        <v>1.5421965896310218E-2</v>
      </c>
      <c r="U81" s="8">
        <f>IFERROR('OCPyPC TOTAL'!AG14/'INGRESOS TOTALES'!AG14,"")</f>
        <v>-1.8227182406415837E-4</v>
      </c>
      <c r="V81" s="8">
        <f>IFERROR('OCPyPC TOTAL'!AH14/'INGRESOS TOTALES'!AH14,"")</f>
        <v>1.5319042279953903E-3</v>
      </c>
      <c r="W81" s="8">
        <f>IFERROR('OCPyPC TOTAL'!AI14/'INGRESOS TOTALES'!AI14,"")</f>
        <v>2.6844462700865933E-3</v>
      </c>
      <c r="X81" s="8">
        <f>IFERROR('OCPyPC TOTAL'!AJ14/'INGRESOS TOTALES'!AJ14,"")</f>
        <v>-4.092130277033678E-2</v>
      </c>
      <c r="Y81" s="8">
        <f>IFERROR('OCPyPC TOTAL'!AK14/'INGRESOS TOTALES'!AK14,"")</f>
        <v>-5.6285415067842473E-2</v>
      </c>
      <c r="Z81" s="8">
        <f>IFERROR('OCPyPC TOTAL'!AL14/'INGRESOS TOTALES'!AL14,"")</f>
        <v>-3.7537545825481702E-2</v>
      </c>
      <c r="AA81" s="8">
        <f>IFERROR('OCPyPC TOTAL'!AM14/'INGRESOS TOTALES'!AM14,"")</f>
        <v>-2.2825868099227844E-2</v>
      </c>
      <c r="AB81" s="8">
        <f>IFERROR('OCPyPC TOTAL'!AN14/'INGRESOS TOTALES'!AN14,"")</f>
        <v>-2.2825868099227844E-2</v>
      </c>
      <c r="AC81" s="8">
        <f>IFERROR('OCPyPC TOTAL'!AO14/'INGRESOS TOTALES'!AO14,"")</f>
        <v>-7.8243675141583466E-2</v>
      </c>
    </row>
    <row r="82" spans="1:29" x14ac:dyDescent="0.25">
      <c r="A82" s="1" t="s">
        <v>6</v>
      </c>
      <c r="B82" s="8">
        <f>IFERROR('OCPyPC TOTAL'!B15/'INGRESOS TOTALES'!B15,"")</f>
        <v>7.0009159839193938E-2</v>
      </c>
      <c r="C82" s="8">
        <f>IFERROR('OCPyPC TOTAL'!F15/'INGRESOS TOTALES'!F15,"")</f>
        <v>6.3432598895167946E-2</v>
      </c>
      <c r="D82" s="8">
        <f>IFERROR('OCPyPC TOTAL'!K15/'INGRESOS TOTALES'!K15,"")</f>
        <v>9.3624106373564955E-2</v>
      </c>
      <c r="E82" s="8">
        <f>IFERROR('OCPyPC TOTAL'!P15/'INGRESOS TOTALES'!P15,"")</f>
        <v>7.4516703187535435E-2</v>
      </c>
      <c r="F82" s="8">
        <f>IFERROR('OCPyPC TOTAL'!T15/'INGRESOS TOTALES'!T15,"")</f>
        <v>9.1907618723571963E-2</v>
      </c>
      <c r="G82" s="8">
        <f>IFERROR('OCPyPC TOTAL'!Y15/'INGRESOS TOTALES'!Y15,"")</f>
        <v>0.13072259455621468</v>
      </c>
      <c r="H82" s="8">
        <f>IFERROR('OCPyPC TOTAL'!Z15/'INGRESOS TOTALES'!Z15,"")</f>
        <v>0.14464610611142878</v>
      </c>
      <c r="I82" s="8">
        <f>IFERROR('OCPyPC TOTAL'!AA15/'INGRESOS TOTALES'!AA15,"")</f>
        <v>0.12920858089830628</v>
      </c>
      <c r="J82" s="8">
        <f>IFERROR('OCPyPC TOTAL'!AB15/'INGRESOS TOTALES'!AB15,"")</f>
        <v>0.13492204962426649</v>
      </c>
      <c r="K82" s="8">
        <f>IFERROR('OCPyPC TOTAL'!AC15/'INGRESOS TOTALES'!AC15,"")</f>
        <v>0.16599793059232573</v>
      </c>
      <c r="L82" s="8">
        <f>IFERROR('OCPyPC TOTAL'!AD15/'INGRESOS TOTALES'!AD15,"")</f>
        <v>0.16551447429730315</v>
      </c>
      <c r="M82" s="8">
        <f>IFERROR('OCPyPC TOTAL'!AE15/'INGRESOS TOTALES'!AE15,"")</f>
        <v>2.6598824359708895E-2</v>
      </c>
      <c r="N82" s="8">
        <f>IFERROR('OCPyPC TOTAL'!AF15/'INGRESOS TOTALES'!AF15,"")</f>
        <v>-3.9849634130970368E-3</v>
      </c>
      <c r="O82" s="8">
        <f>IFERROR('OCPyPC TOTAL'!AG15/'INGRESOS TOTALES'!AG15,"")</f>
        <v>-1.4968147416023495E-2</v>
      </c>
      <c r="P82" s="8">
        <f>IFERROR('OCPyPC TOTAL'!AH15/'INGRESOS TOTALES'!AH15,"")</f>
        <v>3.0486548646940819E-2</v>
      </c>
      <c r="Q82" s="8">
        <f>IFERROR('OCPyPC TOTAL'!AI15/'INGRESOS TOTALES'!AI15,"")</f>
        <v>3.0062543391004733E-2</v>
      </c>
      <c r="R82" s="8">
        <f>IFERROR('OCPyPC TOTAL'!AJ15/'INGRESOS TOTALES'!AJ15,"")</f>
        <v>1.3075050193336735E-2</v>
      </c>
      <c r="S82" s="8">
        <f>IFERROR('OCPyPC TOTAL'!AK15/'INGRESOS TOTALES'!AK15,"")</f>
        <v>-4.3185432021701957E-3</v>
      </c>
      <c r="T82" s="8">
        <f>IFERROR('OCPyPC TOTAL'!AF15/'INGRESOS TOTALES'!AF15,"")</f>
        <v>-3.9849634130970368E-3</v>
      </c>
      <c r="U82" s="8">
        <f>IFERROR('OCPyPC TOTAL'!AG15/'INGRESOS TOTALES'!AG15,"")</f>
        <v>-1.4968147416023495E-2</v>
      </c>
      <c r="V82" s="8">
        <f>IFERROR('OCPyPC TOTAL'!AH15/'INGRESOS TOTALES'!AH15,"")</f>
        <v>3.0486548646940819E-2</v>
      </c>
      <c r="W82" s="8">
        <f>IFERROR('OCPyPC TOTAL'!AI15/'INGRESOS TOTALES'!AI15,"")</f>
        <v>3.0062543391004733E-2</v>
      </c>
      <c r="X82" s="8">
        <f>IFERROR('OCPyPC TOTAL'!AJ15/'INGRESOS TOTALES'!AJ15,"")</f>
        <v>1.3075050193336735E-2</v>
      </c>
      <c r="Y82" s="8">
        <f>IFERROR('OCPyPC TOTAL'!AK15/'INGRESOS TOTALES'!AK15,"")</f>
        <v>-4.3185432021701957E-3</v>
      </c>
      <c r="Z82" s="8">
        <f>IFERROR('OCPyPC TOTAL'!AL15/'INGRESOS TOTALES'!AL15,"")</f>
        <v>1.8095510036314814E-3</v>
      </c>
      <c r="AA82" s="8">
        <f>IFERROR('OCPyPC TOTAL'!AM15/'INGRESOS TOTALES'!AM15,"")</f>
        <v>-5.4471832087835646E-4</v>
      </c>
      <c r="AB82" s="8">
        <f>IFERROR('OCPyPC TOTAL'!AN15/'INGRESOS TOTALES'!AN15,"")</f>
        <v>-4.6487716079394179E-4</v>
      </c>
      <c r="AC82" s="8">
        <f>IFERROR('OCPyPC TOTAL'!AO15/'INGRESOS TOTALES'!AO15,"")</f>
        <v>-2.6896116837761466E-2</v>
      </c>
    </row>
    <row r="83" spans="1:29" x14ac:dyDescent="0.25">
      <c r="A83" s="1" t="s">
        <v>7</v>
      </c>
      <c r="B83" s="8">
        <f>IFERROR('OCPyPC TOTAL'!B16/'INGRESOS TOTALES'!B16,"")</f>
        <v>6.6396874255666108E-2</v>
      </c>
      <c r="C83" s="8">
        <f>IFERROR('OCPyPC TOTAL'!F16/'INGRESOS TOTALES'!F16,"")</f>
        <v>6.2994004185143821E-3</v>
      </c>
      <c r="D83" s="8">
        <f>IFERROR('OCPyPC TOTAL'!K16/'INGRESOS TOTALES'!K16,"")</f>
        <v>2.3876273005140888E-2</v>
      </c>
      <c r="E83" s="8">
        <f>IFERROR('OCPyPC TOTAL'!P16/'INGRESOS TOTALES'!P16,"")</f>
        <v>-3.624349932897019E-2</v>
      </c>
      <c r="F83" s="8">
        <f>IFERROR('OCPyPC TOTAL'!T16/'INGRESOS TOTALES'!T16,"")</f>
        <v>-6.1086360227697242E-2</v>
      </c>
      <c r="G83" s="8">
        <f>IFERROR('OCPyPC TOTAL'!Y16/'INGRESOS TOTALES'!Y16,"")</f>
        <v>-5.5206453900143768E-2</v>
      </c>
      <c r="H83" s="8">
        <f>IFERROR('OCPyPC TOTAL'!Z16/'INGRESOS TOTALES'!Z16,"")</f>
        <v>-8.8006511179047092E-2</v>
      </c>
      <c r="I83" s="8">
        <f>IFERROR('OCPyPC TOTAL'!AA16/'INGRESOS TOTALES'!AA16,"")</f>
        <v>-0.10043634949632443</v>
      </c>
      <c r="J83" s="8">
        <f>IFERROR('OCPyPC TOTAL'!AB16/'INGRESOS TOTALES'!AB16,"")</f>
        <v>-9.7461046154305439E-2</v>
      </c>
      <c r="K83" s="8">
        <f>IFERROR('OCPyPC TOTAL'!AC16/'INGRESOS TOTALES'!AC16,"")</f>
        <v>-7.8142290763562772E-2</v>
      </c>
      <c r="L83" s="8">
        <f>IFERROR('OCPyPC TOTAL'!AD16/'INGRESOS TOTALES'!AD16,"")</f>
        <v>-7.2391225041260526E-2</v>
      </c>
      <c r="M83" s="8">
        <f>IFERROR('OCPyPC TOTAL'!AE16/'INGRESOS TOTALES'!AE16,"")</f>
        <v>-7.1845715034441066E-2</v>
      </c>
      <c r="N83" s="8">
        <f>IFERROR('OCPyPC TOTAL'!AF16/'INGRESOS TOTALES'!AF16,"")</f>
        <v>-9.9996906949636269E-2</v>
      </c>
      <c r="O83" s="8">
        <f>IFERROR('OCPyPC TOTAL'!AG16/'INGRESOS TOTALES'!AG16,"")</f>
        <v>-0.10464806594939015</v>
      </c>
      <c r="P83" s="8">
        <f>IFERROR('OCPyPC TOTAL'!AH16/'INGRESOS TOTALES'!AH16,"")</f>
        <v>-8.5273928187727763E-2</v>
      </c>
      <c r="Q83" s="8">
        <f>IFERROR('OCPyPC TOTAL'!AI16/'INGRESOS TOTALES'!AI16,"")</f>
        <v>-7.5459700051701661E-2</v>
      </c>
      <c r="R83" s="8">
        <f>IFERROR('OCPyPC TOTAL'!AJ16/'INGRESOS TOTALES'!AJ16,"")</f>
        <v>-7.3692909304749338E-2</v>
      </c>
      <c r="S83" s="8">
        <f>IFERROR('OCPyPC TOTAL'!AK16/'INGRESOS TOTALES'!AK16,"")</f>
        <v>-8.7825178888097044E-2</v>
      </c>
      <c r="T83" s="8">
        <f>IFERROR('OCPyPC TOTAL'!AF16/'INGRESOS TOTALES'!AF16,"")</f>
        <v>-9.9996906949636269E-2</v>
      </c>
      <c r="U83" s="8">
        <f>IFERROR('OCPyPC TOTAL'!AG16/'INGRESOS TOTALES'!AG16,"")</f>
        <v>-0.10464806594939015</v>
      </c>
      <c r="V83" s="8">
        <f>IFERROR('OCPyPC TOTAL'!AH16/'INGRESOS TOTALES'!AH16,"")</f>
        <v>-8.5273928187727763E-2</v>
      </c>
      <c r="W83" s="8">
        <f>IFERROR('OCPyPC TOTAL'!AI16/'INGRESOS TOTALES'!AI16,"")</f>
        <v>-7.5459700051701661E-2</v>
      </c>
      <c r="X83" s="8">
        <f>IFERROR('OCPyPC TOTAL'!AJ16/'INGRESOS TOTALES'!AJ16,"")</f>
        <v>-7.3692909304749338E-2</v>
      </c>
      <c r="Y83" s="8">
        <f>IFERROR('OCPyPC TOTAL'!AK16/'INGRESOS TOTALES'!AK16,"")</f>
        <v>-8.7825178888097044E-2</v>
      </c>
      <c r="Z83" s="8">
        <f>IFERROR('OCPyPC TOTAL'!AL16/'INGRESOS TOTALES'!AL16,"")</f>
        <v>-8.5475170810137738E-2</v>
      </c>
      <c r="AA83" s="8">
        <f>IFERROR('OCPyPC TOTAL'!AM16/'INGRESOS TOTALES'!AM16,"")</f>
        <v>-5.624025406335334E-2</v>
      </c>
      <c r="AB83" s="8">
        <f>IFERROR('OCPyPC TOTAL'!AN16/'INGRESOS TOTALES'!AN16,"")</f>
        <v>-4.1233740689673885E-2</v>
      </c>
      <c r="AC83" s="8">
        <f>IFERROR('OCPyPC TOTAL'!AO16/'INGRESOS TOTALES'!AO16,"")</f>
        <v>-7.4074239304852907E-2</v>
      </c>
    </row>
    <row r="84" spans="1:29" x14ac:dyDescent="0.25">
      <c r="A84" s="1" t="s">
        <v>8</v>
      </c>
      <c r="B84" s="8">
        <f>IFERROR('OCPyPC TOTAL'!B17/'INGRESOS TOTALES'!B17,"")</f>
        <v>4.7293724853214709E-2</v>
      </c>
      <c r="C84" s="8">
        <f>IFERROR('OCPyPC TOTAL'!F17/'INGRESOS TOTALES'!F17,"")</f>
        <v>3.6151472067135974E-2</v>
      </c>
      <c r="D84" s="8">
        <f>IFERROR('OCPyPC TOTAL'!K17/'INGRESOS TOTALES'!K17,"")</f>
        <v>8.0340980595060951E-2</v>
      </c>
      <c r="E84" s="8">
        <f>IFERROR('OCPyPC TOTAL'!P17/'INGRESOS TOTALES'!P17,"")</f>
        <v>9.0169279164930838E-2</v>
      </c>
      <c r="F84" s="8">
        <f>IFERROR('OCPyPC TOTAL'!T17/'INGRESOS TOTALES'!T17,"")</f>
        <v>0.11445009539551276</v>
      </c>
      <c r="G84" s="8">
        <f>IFERROR('OCPyPC TOTAL'!Y17/'INGRESOS TOTALES'!Y17,"")</f>
        <v>6.8003942636634104E-2</v>
      </c>
      <c r="H84" s="8">
        <f>IFERROR('OCPyPC TOTAL'!Z17/'INGRESOS TOTALES'!Z17,"")</f>
        <v>7.8437401509048807E-3</v>
      </c>
      <c r="I84" s="8">
        <f>IFERROR('OCPyPC TOTAL'!AA17/'INGRESOS TOTALES'!AA17,"")</f>
        <v>-2.7011517693154422E-2</v>
      </c>
      <c r="J84" s="8">
        <f>IFERROR('OCPyPC TOTAL'!AB17/'INGRESOS TOTALES'!AB17,"")</f>
        <v>-2.1886382453106829E-2</v>
      </c>
      <c r="K84" s="8">
        <f>IFERROR('OCPyPC TOTAL'!AC17/'INGRESOS TOTALES'!AC17,"")</f>
        <v>3.7024703661849671E-2</v>
      </c>
      <c r="L84" s="8">
        <f>IFERROR('OCPyPC TOTAL'!AD17/'INGRESOS TOTALES'!AD17,"")</f>
        <v>3.7024703661420175E-2</v>
      </c>
      <c r="M84" s="8">
        <f>IFERROR('OCPyPC TOTAL'!AE17/'INGRESOS TOTALES'!AE17,"")</f>
        <v>-1.3933402835072755E-2</v>
      </c>
      <c r="N84" s="8">
        <f>IFERROR('OCPyPC TOTAL'!AF17/'INGRESOS TOTALES'!AF17,"")</f>
        <v>-3.0218384351511317E-2</v>
      </c>
      <c r="O84" s="8">
        <f>IFERROR('OCPyPC TOTAL'!AG17/'INGRESOS TOTALES'!AG17,"")</f>
        <v>-4.5907386151740018E-2</v>
      </c>
      <c r="P84" s="8">
        <f>IFERROR('OCPyPC TOTAL'!AH17/'INGRESOS TOTALES'!AH17,"")</f>
        <v>1.7493065866284314E-2</v>
      </c>
      <c r="Q84" s="8">
        <f>IFERROR('OCPyPC TOTAL'!AI17/'INGRESOS TOTALES'!AI17,"")</f>
        <v>1.7493065866423879E-2</v>
      </c>
      <c r="R84" s="8">
        <f>IFERROR('OCPyPC TOTAL'!AJ17/'INGRESOS TOTALES'!AJ17,"")</f>
        <v>-1.6712640908034954E-2</v>
      </c>
      <c r="S84" s="8">
        <f>IFERROR('OCPyPC TOTAL'!AK17/'INGRESOS TOTALES'!AK17,"")</f>
        <v>-4.5838572280970817E-2</v>
      </c>
      <c r="T84" s="8">
        <f>IFERROR('OCPyPC TOTAL'!AF17/'INGRESOS TOTALES'!AF17,"")</f>
        <v>-3.0218384351511317E-2</v>
      </c>
      <c r="U84" s="8">
        <f>IFERROR('OCPyPC TOTAL'!AG17/'INGRESOS TOTALES'!AG17,"")</f>
        <v>-4.5907386151740018E-2</v>
      </c>
      <c r="V84" s="8">
        <f>IFERROR('OCPyPC TOTAL'!AH17/'INGRESOS TOTALES'!AH17,"")</f>
        <v>1.7493065866284314E-2</v>
      </c>
      <c r="W84" s="8">
        <f>IFERROR('OCPyPC TOTAL'!AI17/'INGRESOS TOTALES'!AI17,"")</f>
        <v>1.7493065866423879E-2</v>
      </c>
      <c r="X84" s="8">
        <f>IFERROR('OCPyPC TOTAL'!AJ17/'INGRESOS TOTALES'!AJ17,"")</f>
        <v>-1.6712640908034954E-2</v>
      </c>
      <c r="Y84" s="8">
        <f>IFERROR('OCPyPC TOTAL'!AK17/'INGRESOS TOTALES'!AK17,"")</f>
        <v>-4.5838572280970817E-2</v>
      </c>
      <c r="Z84" s="8">
        <f>IFERROR('OCPyPC TOTAL'!AL17/'INGRESOS TOTALES'!AL17,"")</f>
        <v>-1.6286905475145011E-2</v>
      </c>
      <c r="AA84" s="8">
        <f>IFERROR('OCPyPC TOTAL'!AM17/'INGRESOS TOTALES'!AM17,"")</f>
        <v>2.052778050294787E-2</v>
      </c>
      <c r="AB84" s="8">
        <f>IFERROR('OCPyPC TOTAL'!AN17/'INGRESOS TOTALES'!AN17,"")</f>
        <v>2.052778050294787E-2</v>
      </c>
      <c r="AC84" s="8">
        <f>IFERROR('OCPyPC TOTAL'!AO17/'INGRESOS TOTALES'!AO17,"")</f>
        <v>-8.2937679983997679E-3</v>
      </c>
    </row>
    <row r="85" spans="1:29" x14ac:dyDescent="0.25">
      <c r="A85" s="1" t="s">
        <v>9</v>
      </c>
      <c r="B85" s="8">
        <f>IFERROR('OCPyPC TOTAL'!B18/'INGRESOS TOTALES'!B18,"")</f>
        <v>0.1184070313256832</v>
      </c>
      <c r="C85" s="8">
        <f>IFERROR('OCPyPC TOTAL'!F18/'INGRESOS TOTALES'!F18,"")</f>
        <v>-0.11785702291797601</v>
      </c>
      <c r="D85" s="8">
        <f>IFERROR('OCPyPC TOTAL'!K18/'INGRESOS TOTALES'!K18,"")</f>
        <v>-5.2708798093637738E-2</v>
      </c>
      <c r="E85" s="8">
        <f>IFERROR('OCPyPC TOTAL'!P18/'INGRESOS TOTALES'!P18,"")</f>
        <v>-7.4813226996065171E-2</v>
      </c>
      <c r="F85" s="8">
        <f>IFERROR('OCPyPC TOTAL'!T18/'INGRESOS TOTALES'!T18,"")</f>
        <v>7.8942130481807606E-4</v>
      </c>
      <c r="G85" s="8">
        <f>IFERROR('OCPyPC TOTAL'!Y18/'INGRESOS TOTALES'!Y18,"")</f>
        <v>-2.272149645415307E-2</v>
      </c>
      <c r="H85" s="8">
        <f>IFERROR('OCPyPC TOTAL'!Z18/'INGRESOS TOTALES'!Z18,"")</f>
        <v>-7.0379286481885753E-2</v>
      </c>
      <c r="I85" s="8">
        <f>IFERROR('OCPyPC TOTAL'!AA18/'INGRESOS TOTALES'!AA18,"")</f>
        <v>-8.3275242800645216E-2</v>
      </c>
      <c r="J85" s="8">
        <f>IFERROR('OCPyPC TOTAL'!AB18/'INGRESOS TOTALES'!AB18,"")</f>
        <v>-7.5029375026237036E-2</v>
      </c>
      <c r="K85" s="8">
        <f>IFERROR('OCPyPC TOTAL'!AC18/'INGRESOS TOTALES'!AC18,"")</f>
        <v>-2.0797297771086267E-2</v>
      </c>
      <c r="L85" s="8">
        <f>IFERROR('OCPyPC TOTAL'!AD18/'INGRESOS TOTALES'!AD18,"")</f>
        <v>-2.2948454542272467E-2</v>
      </c>
      <c r="M85" s="8">
        <f>IFERROR('OCPyPC TOTAL'!AE18/'INGRESOS TOTALES'!AE18,"")</f>
        <v>-6.5569583949022001E-2</v>
      </c>
      <c r="N85" s="8">
        <f>IFERROR('OCPyPC TOTAL'!AF18/'INGRESOS TOTALES'!AF18,"")</f>
        <v>-0.10896315614752904</v>
      </c>
      <c r="O85" s="8">
        <f>IFERROR('OCPyPC TOTAL'!AG18/'INGRESOS TOTALES'!AG18,"")</f>
        <v>-0.10801253655874936</v>
      </c>
      <c r="P85" s="8">
        <f>IFERROR('OCPyPC TOTAL'!AH18/'INGRESOS TOTALES'!AH18,"")</f>
        <v>-5.4356830769406839E-2</v>
      </c>
      <c r="Q85" s="8">
        <f>IFERROR('OCPyPC TOTAL'!AI18/'INGRESOS TOTALES'!AI18,"")</f>
        <v>-5.9351829092618387E-2</v>
      </c>
      <c r="R85" s="8">
        <f>IFERROR('OCPyPC TOTAL'!AJ18/'INGRESOS TOTALES'!AJ18,"")</f>
        <v>-0.12194510930144725</v>
      </c>
      <c r="S85" s="8">
        <f>IFERROR('OCPyPC TOTAL'!AK18/'INGRESOS TOTALES'!AK18,"")</f>
        <v>-0.1342783728599907</v>
      </c>
      <c r="T85" s="8">
        <f>IFERROR('OCPyPC TOTAL'!AF18/'INGRESOS TOTALES'!AF18,"")</f>
        <v>-0.10896315614752904</v>
      </c>
      <c r="U85" s="8">
        <f>IFERROR('OCPyPC TOTAL'!AG18/'INGRESOS TOTALES'!AG18,"")</f>
        <v>-0.10801253655874936</v>
      </c>
      <c r="V85" s="8">
        <f>IFERROR('OCPyPC TOTAL'!AH18/'INGRESOS TOTALES'!AH18,"")</f>
        <v>-5.4356830769406839E-2</v>
      </c>
      <c r="W85" s="8">
        <f>IFERROR('OCPyPC TOTAL'!AI18/'INGRESOS TOTALES'!AI18,"")</f>
        <v>-5.9351829092618387E-2</v>
      </c>
      <c r="X85" s="8">
        <f>IFERROR('OCPyPC TOTAL'!AJ18/'INGRESOS TOTALES'!AJ18,"")</f>
        <v>-0.12194510930144725</v>
      </c>
      <c r="Y85" s="8">
        <f>IFERROR('OCPyPC TOTAL'!AK18/'INGRESOS TOTALES'!AK18,"")</f>
        <v>-0.1342783728599907</v>
      </c>
      <c r="Z85" s="8">
        <f>IFERROR('OCPyPC TOTAL'!AL18/'INGRESOS TOTALES'!AL18,"")</f>
        <v>-0.17305503922141974</v>
      </c>
      <c r="AA85" s="8">
        <f>IFERROR('OCPyPC TOTAL'!AM18/'INGRESOS TOTALES'!AM18,"")</f>
        <v>-0.15014288631668773</v>
      </c>
      <c r="AB85" s="8">
        <f>IFERROR('OCPyPC TOTAL'!AN18/'INGRESOS TOTALES'!AN18,"")</f>
        <v>-0.1421318621627668</v>
      </c>
      <c r="AC85" s="8">
        <f>IFERROR('OCPyPC TOTAL'!AO18/'INGRESOS TOTALES'!AO18,"")</f>
        <v>-0.26699193104705221</v>
      </c>
    </row>
    <row r="86" spans="1:29" x14ac:dyDescent="0.25">
      <c r="A86" s="1" t="s">
        <v>10</v>
      </c>
      <c r="B86" s="8">
        <f>IFERROR('OCPyPC TOTAL'!B19/'INGRESOS TOTALES'!B19,"")</f>
        <v>3.9178412754271641E-2</v>
      </c>
      <c r="C86" s="8">
        <f>IFERROR('OCPyPC TOTAL'!F19/'INGRESOS TOTALES'!F19,"")</f>
        <v>4.7135259084684225E-3</v>
      </c>
      <c r="D86" s="8">
        <f>IFERROR('OCPyPC TOTAL'!K19/'INGRESOS TOTALES'!K19,"")</f>
        <v>5.8218996506565653E-2</v>
      </c>
      <c r="E86" s="8">
        <f>IFERROR('OCPyPC TOTAL'!P19/'INGRESOS TOTALES'!P19,"")</f>
        <v>8.3817434014199915E-2</v>
      </c>
      <c r="F86" s="8">
        <f>IFERROR('OCPyPC TOTAL'!T19/'INGRESOS TOTALES'!T19,"")</f>
        <v>0.11904419036358084</v>
      </c>
      <c r="G86" s="8" t="str">
        <f>IFERROR('OCPyPC TOTAL'!Y19/'INGRESOS TOTALES'!Y19,"")</f>
        <v/>
      </c>
      <c r="H86" s="8">
        <f>IFERROR('OCPyPC TOTAL'!Z19/'INGRESOS TOTALES'!Z19,"")</f>
        <v>7.378504230234402E-2</v>
      </c>
      <c r="I86" s="8" t="str">
        <f>IFERROR('OCPyPC TOTAL'!AA19/'INGRESOS TOTALES'!AA19,"")</f>
        <v/>
      </c>
      <c r="J86" s="8" t="str">
        <f>IFERROR('OCPyPC TOTAL'!AB19/'INGRESOS TOTALES'!AB19,"")</f>
        <v/>
      </c>
      <c r="K86" s="8">
        <f>IFERROR('OCPyPC TOTAL'!AC19/'INGRESOS TOTALES'!AC19,"")</f>
        <v>0.11771530392526484</v>
      </c>
      <c r="L86" s="8">
        <f>IFERROR('OCPyPC TOTAL'!AD19/'INGRESOS TOTALES'!AD19,"")</f>
        <v>0.11332601409502212</v>
      </c>
      <c r="M86" s="8">
        <f>IFERROR('OCPyPC TOTAL'!AE19/'INGRESOS TOTALES'!AE19,"")</f>
        <v>6.4607008228563828E-2</v>
      </c>
      <c r="N86" s="8">
        <f>IFERROR('OCPyPC TOTAL'!AF19/'INGRESOS TOTALES'!AF19,"")</f>
        <v>1.9370826000395549E-2</v>
      </c>
      <c r="O86" s="8">
        <f>IFERROR('OCPyPC TOTAL'!AG19/'INGRESOS TOTALES'!AG19,"")</f>
        <v>-8.3703365875658709E-4</v>
      </c>
      <c r="P86" s="8">
        <f>IFERROR('OCPyPC TOTAL'!AH19/'INGRESOS TOTALES'!AH19,"")</f>
        <v>4.4176819133792244E-3</v>
      </c>
      <c r="Q86" s="8">
        <f>IFERROR('OCPyPC TOTAL'!AI19/'INGRESOS TOTALES'!AI19,"")</f>
        <v>1.5673892859476506E-2</v>
      </c>
      <c r="R86" s="8">
        <f>IFERROR('OCPyPC TOTAL'!AJ19/'INGRESOS TOTALES'!AJ19,"")</f>
        <v>-3.3668700122353916E-3</v>
      </c>
      <c r="S86" s="8">
        <f>IFERROR('OCPyPC TOTAL'!AK19/'INGRESOS TOTALES'!AK19,"")</f>
        <v>1.7125228213245157E-2</v>
      </c>
      <c r="T86" s="8">
        <f>IFERROR('OCPyPC TOTAL'!AF19/'INGRESOS TOTALES'!AF19,"")</f>
        <v>1.9370826000395549E-2</v>
      </c>
      <c r="U86" s="8">
        <f>IFERROR('OCPyPC TOTAL'!AG19/'INGRESOS TOTALES'!AG19,"")</f>
        <v>-8.3703365875658709E-4</v>
      </c>
      <c r="V86" s="8">
        <f>IFERROR('OCPyPC TOTAL'!AH19/'INGRESOS TOTALES'!AH19,"")</f>
        <v>4.4176819133792244E-3</v>
      </c>
      <c r="W86" s="8">
        <f>IFERROR('OCPyPC TOTAL'!AI19/'INGRESOS TOTALES'!AI19,"")</f>
        <v>1.5673892859476506E-2</v>
      </c>
      <c r="X86" s="8">
        <f>IFERROR('OCPyPC TOTAL'!AJ19/'INGRESOS TOTALES'!AJ19,"")</f>
        <v>-3.3668700122353916E-3</v>
      </c>
      <c r="Y86" s="8">
        <f>IFERROR('OCPyPC TOTAL'!AK19/'INGRESOS TOTALES'!AK19,"")</f>
        <v>1.7125228213245157E-2</v>
      </c>
      <c r="Z86" s="8">
        <f>IFERROR('OCPyPC TOTAL'!AL19/'INGRESOS TOTALES'!AL19,"")</f>
        <v>2.998059988688748E-2</v>
      </c>
      <c r="AA86" s="8">
        <f>IFERROR('OCPyPC TOTAL'!AM19/'INGRESOS TOTALES'!AM19,"")</f>
        <v>4.8205527550498638E-2</v>
      </c>
      <c r="AB86" s="8">
        <f>IFERROR('OCPyPC TOTAL'!AN19/'INGRESOS TOTALES'!AN19,"")</f>
        <v>1.6221661439481855E-2</v>
      </c>
      <c r="AC86" s="8">
        <f>IFERROR('OCPyPC TOTAL'!AO19/'INGRESOS TOTALES'!AO19,"")</f>
        <v>5.0794882679918094E-2</v>
      </c>
    </row>
    <row r="87" spans="1:29" x14ac:dyDescent="0.25">
      <c r="A87" s="1" t="s">
        <v>11</v>
      </c>
      <c r="B87" s="8">
        <f>IFERROR('OCPyPC TOTAL'!B20/'INGRESOS TOTALES'!B20,"")</f>
        <v>2.6233776480334529E-2</v>
      </c>
      <c r="C87" s="8">
        <f>IFERROR('OCPyPC TOTAL'!F20/'INGRESOS TOTALES'!F20,"")</f>
        <v>-0.11818390980903444</v>
      </c>
      <c r="D87" s="8">
        <f>IFERROR('OCPyPC TOTAL'!K20/'INGRESOS TOTALES'!K20,"")</f>
        <v>-8.4020119143203689E-2</v>
      </c>
      <c r="E87" s="8">
        <f>IFERROR('OCPyPC TOTAL'!P20/'INGRESOS TOTALES'!P20,"")</f>
        <v>-9.2616233597631256E-2</v>
      </c>
      <c r="F87" s="8">
        <f>IFERROR('OCPyPC TOTAL'!T20/'INGRESOS TOTALES'!T20,"")</f>
        <v>-7.9162341348423301E-2</v>
      </c>
      <c r="G87" s="8">
        <f>IFERROR('OCPyPC TOTAL'!Y20/'INGRESOS TOTALES'!Y20,"")</f>
        <v>-0.12944229890983108</v>
      </c>
      <c r="H87" s="8">
        <f>IFERROR('OCPyPC TOTAL'!Z20/'INGRESOS TOTALES'!Z20,"")</f>
        <v>-0.17121052939645307</v>
      </c>
      <c r="I87" s="8">
        <f>IFERROR('OCPyPC TOTAL'!AA20/'INGRESOS TOTALES'!AA20,"")</f>
        <v>-0.21222247387888113</v>
      </c>
      <c r="J87" s="8">
        <f>IFERROR('OCPyPC TOTAL'!AB20/'INGRESOS TOTALES'!AB20,"")</f>
        <v>-0.22734874976755676</v>
      </c>
      <c r="K87" s="8">
        <f>IFERROR('OCPyPC TOTAL'!AC20/'INGRESOS TOTALES'!AC20,"")</f>
        <v>-0.211649629021257</v>
      </c>
      <c r="L87" s="8">
        <f>IFERROR('OCPyPC TOTAL'!AD20/'INGRESOS TOTALES'!AD20,"")</f>
        <v>-0.21164962902125697</v>
      </c>
      <c r="M87" s="8">
        <f>IFERROR('OCPyPC TOTAL'!AE20/'INGRESOS TOTALES'!AE20,"")</f>
        <v>-0.2429585840082536</v>
      </c>
      <c r="N87" s="8">
        <f>IFERROR('OCPyPC TOTAL'!AF20/'INGRESOS TOTALES'!AF20,"")</f>
        <v>-0.26773343904336461</v>
      </c>
      <c r="O87" s="8">
        <f>IFERROR('OCPyPC TOTAL'!AG20/'INGRESOS TOTALES'!AG20,"")</f>
        <v>-0.24648830881816192</v>
      </c>
      <c r="P87" s="8">
        <f>IFERROR('OCPyPC TOTAL'!AH20/'INGRESOS TOTALES'!AH20,"")</f>
        <v>-0.19129575085057651</v>
      </c>
      <c r="Q87" s="8">
        <f>IFERROR('OCPyPC TOTAL'!AI20/'INGRESOS TOTALES'!AI20,"")</f>
        <v>-0.19129575085057651</v>
      </c>
      <c r="R87" s="8">
        <f>IFERROR('OCPyPC TOTAL'!AJ20/'INGRESOS TOTALES'!AJ20,"")</f>
        <v>-0.18220275968865562</v>
      </c>
      <c r="S87" s="8">
        <f>IFERROR('OCPyPC TOTAL'!AK20/'INGRESOS TOTALES'!AK20,"")</f>
        <v>-0.20256409534820624</v>
      </c>
      <c r="T87" s="8">
        <f>IFERROR('OCPyPC TOTAL'!AF20/'INGRESOS TOTALES'!AF20,"")</f>
        <v>-0.26773343904336461</v>
      </c>
      <c r="U87" s="8">
        <f>IFERROR('OCPyPC TOTAL'!AG20/'INGRESOS TOTALES'!AG20,"")</f>
        <v>-0.24648830881816192</v>
      </c>
      <c r="V87" s="8">
        <f>IFERROR('OCPyPC TOTAL'!AH20/'INGRESOS TOTALES'!AH20,"")</f>
        <v>-0.19129575085057651</v>
      </c>
      <c r="W87" s="8">
        <f>IFERROR('OCPyPC TOTAL'!AI20/'INGRESOS TOTALES'!AI20,"")</f>
        <v>-0.19129575085057651</v>
      </c>
      <c r="X87" s="8">
        <f>IFERROR('OCPyPC TOTAL'!AJ20/'INGRESOS TOTALES'!AJ20,"")</f>
        <v>-0.18220275968865562</v>
      </c>
      <c r="Y87" s="8">
        <f>IFERROR('OCPyPC TOTAL'!AK20/'INGRESOS TOTALES'!AK20,"")</f>
        <v>-0.20256409534820624</v>
      </c>
      <c r="Z87" s="8">
        <f>IFERROR('OCPyPC TOTAL'!AL20/'INGRESOS TOTALES'!AL20,"")</f>
        <v>-0.18633242362474814</v>
      </c>
      <c r="AA87" s="8">
        <f>IFERROR('OCPyPC TOTAL'!AM20/'INGRESOS TOTALES'!AM20,"")</f>
        <v>-0.16497667906842967</v>
      </c>
      <c r="AB87" s="8">
        <f>IFERROR('OCPyPC TOTAL'!AN20/'INGRESOS TOTALES'!AN20,"")</f>
        <v>-0.16497667906842967</v>
      </c>
      <c r="AC87" s="8">
        <f>IFERROR('OCPyPC TOTAL'!AO20/'INGRESOS TOTALES'!AO20,"")</f>
        <v>-0.16619081555820403</v>
      </c>
    </row>
    <row r="88" spans="1:29" x14ac:dyDescent="0.25">
      <c r="A88" s="1" t="s">
        <v>12</v>
      </c>
      <c r="B88" s="8">
        <f>IFERROR('OCPyPC TOTAL'!B21/'INGRESOS TOTALES'!B21,"")</f>
        <v>6.0748898159476164E-2</v>
      </c>
      <c r="C88" s="8">
        <f>IFERROR('OCPyPC TOTAL'!F21/'INGRESOS TOTALES'!F21,"")</f>
        <v>7.0688962383704756E-2</v>
      </c>
      <c r="D88" s="8">
        <f>IFERROR('OCPyPC TOTAL'!K21/'INGRESOS TOTALES'!K21,"")</f>
        <v>7.0610880505454957E-2</v>
      </c>
      <c r="E88" s="8">
        <f>IFERROR('OCPyPC TOTAL'!P21/'INGRESOS TOTALES'!P21,"")</f>
        <v>0.12425768726066534</v>
      </c>
      <c r="F88" s="8">
        <f>IFERROR('OCPyPC TOTAL'!T21/'INGRESOS TOTALES'!T21,"")</f>
        <v>5.5672016502836E-2</v>
      </c>
      <c r="G88" s="8">
        <f>IFERROR('OCPyPC TOTAL'!Y21/'INGRESOS TOTALES'!Y21,"")</f>
        <v>5.5456891368786405E-2</v>
      </c>
      <c r="H88" s="8">
        <f>IFERROR('OCPyPC TOTAL'!Z21/'INGRESOS TOTALES'!Z21,"")</f>
        <v>1.5438586067276126E-2</v>
      </c>
      <c r="I88" s="8">
        <f>IFERROR('OCPyPC TOTAL'!AA21/'INGRESOS TOTALES'!AA21,"")</f>
        <v>7.8707684837965811E-3</v>
      </c>
      <c r="J88" s="8">
        <f>IFERROR('OCPyPC TOTAL'!AB21/'INGRESOS TOTALES'!AB21,"")</f>
        <v>2.04316134002182E-2</v>
      </c>
      <c r="K88" s="8">
        <f>IFERROR('OCPyPC TOTAL'!AC21/'INGRESOS TOTALES'!AC21,"")</f>
        <v>9.1981750550779645E-2</v>
      </c>
      <c r="L88" s="8">
        <f>IFERROR('OCPyPC TOTAL'!AD21/'INGRESOS TOTALES'!AD21,"")</f>
        <v>9.2048367621007543E-2</v>
      </c>
      <c r="M88" s="8">
        <f>IFERROR('OCPyPC TOTAL'!AE21/'INGRESOS TOTALES'!AE21,"")</f>
        <v>4.9894102364576531E-2</v>
      </c>
      <c r="N88" s="8">
        <f>IFERROR('OCPyPC TOTAL'!AF21/'INGRESOS TOTALES'!AF21,"")</f>
        <v>4.7810813380300722E-2</v>
      </c>
      <c r="O88" s="8">
        <f>IFERROR('OCPyPC TOTAL'!AG21/'INGRESOS TOTALES'!AG21,"")</f>
        <v>3.4685402202626343E-2</v>
      </c>
      <c r="P88" s="8">
        <f>IFERROR('OCPyPC TOTAL'!AH21/'INGRESOS TOTALES'!AH21,"")</f>
        <v>9.0735891059593912E-2</v>
      </c>
      <c r="Q88" s="8">
        <f>IFERROR('OCPyPC TOTAL'!AI21/'INGRESOS TOTALES'!AI21,"")</f>
        <v>9.0735891059593871E-2</v>
      </c>
      <c r="R88" s="8">
        <f>IFERROR('OCPyPC TOTAL'!AJ21/'INGRESOS TOTALES'!AJ21,"")</f>
        <v>5.9201046559409103E-2</v>
      </c>
      <c r="S88" s="8">
        <f>IFERROR('OCPyPC TOTAL'!AK21/'INGRESOS TOTALES'!AK21,"")</f>
        <v>5.0725456468861445E-2</v>
      </c>
      <c r="T88" s="8">
        <f>IFERROR('OCPyPC TOTAL'!AF21/'INGRESOS TOTALES'!AF21,"")</f>
        <v>4.7810813380300722E-2</v>
      </c>
      <c r="U88" s="8">
        <f>IFERROR('OCPyPC TOTAL'!AG21/'INGRESOS TOTALES'!AG21,"")</f>
        <v>3.4685402202626343E-2</v>
      </c>
      <c r="V88" s="8">
        <f>IFERROR('OCPyPC TOTAL'!AH21/'INGRESOS TOTALES'!AH21,"")</f>
        <v>9.0735891059593912E-2</v>
      </c>
      <c r="W88" s="8">
        <f>IFERROR('OCPyPC TOTAL'!AI21/'INGRESOS TOTALES'!AI21,"")</f>
        <v>9.0735891059593871E-2</v>
      </c>
      <c r="X88" s="8">
        <f>IFERROR('OCPyPC TOTAL'!AJ21/'INGRESOS TOTALES'!AJ21,"")</f>
        <v>5.9201046559409103E-2</v>
      </c>
      <c r="Y88" s="8">
        <f>IFERROR('OCPyPC TOTAL'!AK21/'INGRESOS TOTALES'!AK21,"")</f>
        <v>5.0725456468861445E-2</v>
      </c>
      <c r="Z88" s="8">
        <f>IFERROR('OCPyPC TOTAL'!AL21/'INGRESOS TOTALES'!AL21,"")</f>
        <v>5.014305833504383E-2</v>
      </c>
      <c r="AA88" s="8">
        <f>IFERROR('OCPyPC TOTAL'!AM21/'INGRESOS TOTALES'!AM21,"")</f>
        <v>0.10232266738301429</v>
      </c>
      <c r="AB88" s="8">
        <f>IFERROR('OCPyPC TOTAL'!AN21/'INGRESOS TOTALES'!AN21,"")</f>
        <v>0.10232267631879784</v>
      </c>
      <c r="AC88" s="8">
        <f>IFERROR('OCPyPC TOTAL'!AO21/'INGRESOS TOTALES'!AO21,"")</f>
        <v>7.4562508026813495E-2</v>
      </c>
    </row>
    <row r="89" spans="1:29" x14ac:dyDescent="0.25">
      <c r="A89" s="1" t="s">
        <v>13</v>
      </c>
      <c r="B89" s="8">
        <f>IFERROR('OCPyPC TOTAL'!B22/'INGRESOS TOTALES'!B22,"")</f>
        <v>6.8313846287338123E-2</v>
      </c>
      <c r="C89" s="8">
        <f>IFERROR('OCPyPC TOTAL'!F22/'INGRESOS TOTALES'!F22,"")</f>
        <v>-3.2297773790398297E-2</v>
      </c>
      <c r="D89" s="8">
        <f>IFERROR('OCPyPC TOTAL'!K22/'INGRESOS TOTALES'!K22,"")</f>
        <v>-3.5050532489704141E-2</v>
      </c>
      <c r="E89" s="8">
        <f>IFERROR('OCPyPC TOTAL'!P22/'INGRESOS TOTALES'!P22,"")</f>
        <v>-3.3624356152287767E-2</v>
      </c>
      <c r="F89" s="8">
        <f>IFERROR('OCPyPC TOTAL'!T22/'INGRESOS TOTALES'!T22,"")</f>
        <v>-1.3723131972439614E-2</v>
      </c>
      <c r="G89" s="8">
        <f>IFERROR('OCPyPC TOTAL'!Y22/'INGRESOS TOTALES'!Y22,"")</f>
        <v>-2.041543698938901E-2</v>
      </c>
      <c r="H89" s="8">
        <f>IFERROR('OCPyPC TOTAL'!Z22/'INGRESOS TOTALES'!Z22,"")</f>
        <v>-4.3381681455434348E-2</v>
      </c>
      <c r="I89" s="8">
        <f>IFERROR('OCPyPC TOTAL'!AA22/'INGRESOS TOTALES'!AA22,"")</f>
        <v>-4.0248273309034223E-2</v>
      </c>
      <c r="J89" s="8">
        <f>IFERROR('OCPyPC TOTAL'!AB22/'INGRESOS TOTALES'!AB22,"")</f>
        <v>-4.5917285992911526E-2</v>
      </c>
      <c r="K89" s="8">
        <f>IFERROR('OCPyPC TOTAL'!AC22/'INGRESOS TOTALES'!AC22,"")</f>
        <v>-4.149899765939187E-2</v>
      </c>
      <c r="L89" s="8">
        <f>IFERROR('OCPyPC TOTAL'!AD22/'INGRESOS TOTALES'!AD22,"")</f>
        <v>-4.059329303159831E-2</v>
      </c>
      <c r="M89" s="8">
        <f>IFERROR('OCPyPC TOTAL'!AE22/'INGRESOS TOTALES'!AE22,"")</f>
        <v>-9.3750072248858646E-2</v>
      </c>
      <c r="N89" s="8">
        <f>IFERROR('OCPyPC TOTAL'!AF22/'INGRESOS TOTALES'!AF22,"")</f>
        <v>-0.14672872996709382</v>
      </c>
      <c r="O89" s="8">
        <f>IFERROR('OCPyPC TOTAL'!AG22/'INGRESOS TOTALES'!AG22,"")</f>
        <v>-0.16933573429886714</v>
      </c>
      <c r="P89" s="8">
        <f>IFERROR('OCPyPC TOTAL'!AH22/'INGRESOS TOTALES'!AH22,"")</f>
        <v>-0.14451285780704379</v>
      </c>
      <c r="Q89" s="8">
        <f>IFERROR('OCPyPC TOTAL'!AI22/'INGRESOS TOTALES'!AI22,"")</f>
        <v>-0.13669909491534149</v>
      </c>
      <c r="R89" s="8">
        <f>IFERROR('OCPyPC TOTAL'!AJ22/'INGRESOS TOTALES'!AJ22,"")</f>
        <v>-0.14782978027856902</v>
      </c>
      <c r="S89" s="8">
        <f>IFERROR('OCPyPC TOTAL'!AK22/'INGRESOS TOTALES'!AK22,"")</f>
        <v>-0.17972872980692695</v>
      </c>
      <c r="T89" s="8">
        <f>IFERROR('OCPyPC TOTAL'!AF22/'INGRESOS TOTALES'!AF22,"")</f>
        <v>-0.14672872996709382</v>
      </c>
      <c r="U89" s="8">
        <f>IFERROR('OCPyPC TOTAL'!AG22/'INGRESOS TOTALES'!AG22,"")</f>
        <v>-0.16933573429886714</v>
      </c>
      <c r="V89" s="8">
        <f>IFERROR('OCPyPC TOTAL'!AH22/'INGRESOS TOTALES'!AH22,"")</f>
        <v>-0.14451285780704379</v>
      </c>
      <c r="W89" s="8">
        <f>IFERROR('OCPyPC TOTAL'!AI22/'INGRESOS TOTALES'!AI22,"")</f>
        <v>-0.13669909491534149</v>
      </c>
      <c r="X89" s="8">
        <f>IFERROR('OCPyPC TOTAL'!AJ22/'INGRESOS TOTALES'!AJ22,"")</f>
        <v>-0.14782978027856902</v>
      </c>
      <c r="Y89" s="8">
        <f>IFERROR('OCPyPC TOTAL'!AK22/'INGRESOS TOTALES'!AK22,"")</f>
        <v>-0.17972872980692695</v>
      </c>
      <c r="Z89" s="8">
        <f>IFERROR('OCPyPC TOTAL'!AL22/'INGRESOS TOTALES'!AL22,"")</f>
        <v>-0.19821776453984971</v>
      </c>
      <c r="AA89" s="8">
        <f>IFERROR('OCPyPC TOTAL'!AM22/'INGRESOS TOTALES'!AM22,"")</f>
        <v>-0.17717538222003087</v>
      </c>
      <c r="AB89" s="8">
        <f>IFERROR('OCPyPC TOTAL'!AN22/'INGRESOS TOTALES'!AN22,"")</f>
        <v>-0.16720660375940011</v>
      </c>
      <c r="AC89" s="8">
        <f>IFERROR('OCPyPC TOTAL'!AO22/'INGRESOS TOTALES'!AO22,"")</f>
        <v>-0.18430794794325331</v>
      </c>
    </row>
    <row r="90" spans="1:29" x14ac:dyDescent="0.25">
      <c r="A90" s="1" t="s">
        <v>14</v>
      </c>
      <c r="B90" s="8">
        <f>IFERROR('OCPyPC TOTAL'!B23/'INGRESOS TOTALES'!B23,"")</f>
        <v>3.6083923867104309E-2</v>
      </c>
      <c r="C90" s="8">
        <f>IFERROR('OCPyPC TOTAL'!F23/'INGRESOS TOTALES'!F23,"")</f>
        <v>-1.2019056590102167E-2</v>
      </c>
      <c r="D90" s="8">
        <f>IFERROR('OCPyPC TOTAL'!K23/'INGRESOS TOTALES'!K23,"")</f>
        <v>-1.9788545948582176E-2</v>
      </c>
      <c r="E90" s="8">
        <f>IFERROR('OCPyPC TOTAL'!P23/'INGRESOS TOTALES'!P23,"")</f>
        <v>-5.2347166984245234E-2</v>
      </c>
      <c r="F90" s="8">
        <f>IFERROR('OCPyPC TOTAL'!T23/'INGRESOS TOTALES'!T23,"")</f>
        <v>-5.2129675225495872E-2</v>
      </c>
      <c r="G90" s="8">
        <f>IFERROR('OCPyPC TOTAL'!Y23/'INGRESOS TOTALES'!Y23,"")</f>
        <v>-1.8571541109928778E-2</v>
      </c>
      <c r="H90" s="8">
        <f>IFERROR('OCPyPC TOTAL'!Z23/'INGRESOS TOTALES'!Z23,"")</f>
        <v>-7.8024947118944962E-2</v>
      </c>
      <c r="I90" s="8">
        <f>IFERROR('OCPyPC TOTAL'!AA23/'INGRESOS TOTALES'!AA23,"")</f>
        <v>-9.5369157342149263E-2</v>
      </c>
      <c r="J90" s="8">
        <f>IFERROR('OCPyPC TOTAL'!AB23/'INGRESOS TOTALES'!AB23,"")</f>
        <v>-7.633118788732525E-2</v>
      </c>
      <c r="K90" s="8">
        <f>IFERROR('OCPyPC TOTAL'!AC23/'INGRESOS TOTALES'!AC23,"")</f>
        <v>-1.6913198785622082E-2</v>
      </c>
      <c r="L90" s="8">
        <f>IFERROR('OCPyPC TOTAL'!AD23/'INGRESOS TOTALES'!AD23,"")</f>
        <v>-1.6847560001515483E-2</v>
      </c>
      <c r="M90" s="8">
        <f>IFERROR('OCPyPC TOTAL'!AE23/'INGRESOS TOTALES'!AE23,"")</f>
        <v>-5.8162848801716432E-2</v>
      </c>
      <c r="N90" s="8">
        <f>IFERROR('OCPyPC TOTAL'!AF23/'INGRESOS TOTALES'!AF23,"")</f>
        <v>-8.3115247969967221E-2</v>
      </c>
      <c r="O90" s="8">
        <f>IFERROR('OCPyPC TOTAL'!AG23/'INGRESOS TOTALES'!AG23,"")</f>
        <v>-6.9399433708192293E-2</v>
      </c>
      <c r="P90" s="8">
        <f>IFERROR('OCPyPC TOTAL'!AH23/'INGRESOS TOTALES'!AH23,"")</f>
        <v>-1.3817674843610095E-2</v>
      </c>
      <c r="Q90" s="8">
        <f>IFERROR('OCPyPC TOTAL'!AI23/'INGRESOS TOTALES'!AI23,"")</f>
        <v>-1.3456005932463686E-2</v>
      </c>
      <c r="R90" s="8">
        <f>IFERROR('OCPyPC TOTAL'!AJ23/'INGRESOS TOTALES'!AJ23,"")</f>
        <v>-3.7721836178385669E-2</v>
      </c>
      <c r="S90" s="8">
        <f>IFERROR('OCPyPC TOTAL'!AK23/'INGRESOS TOTALES'!AK23,"")</f>
        <v>-5.2032219364302468E-2</v>
      </c>
      <c r="T90" s="8">
        <f>IFERROR('OCPyPC TOTAL'!AF23/'INGRESOS TOTALES'!AF23,"")</f>
        <v>-8.3115247969967221E-2</v>
      </c>
      <c r="U90" s="8">
        <f>IFERROR('OCPyPC TOTAL'!AG23/'INGRESOS TOTALES'!AG23,"")</f>
        <v>-6.9399433708192293E-2</v>
      </c>
      <c r="V90" s="8">
        <f>IFERROR('OCPyPC TOTAL'!AH23/'INGRESOS TOTALES'!AH23,"")</f>
        <v>-1.3817674843610095E-2</v>
      </c>
      <c r="W90" s="8">
        <f>IFERROR('OCPyPC TOTAL'!AI23/'INGRESOS TOTALES'!AI23,"")</f>
        <v>-1.3456005932463686E-2</v>
      </c>
      <c r="X90" s="8">
        <f>IFERROR('OCPyPC TOTAL'!AJ23/'INGRESOS TOTALES'!AJ23,"")</f>
        <v>-3.7721836178385669E-2</v>
      </c>
      <c r="Y90" s="8">
        <f>IFERROR('OCPyPC TOTAL'!AK23/'INGRESOS TOTALES'!AK23,"")</f>
        <v>-5.2032219364302468E-2</v>
      </c>
      <c r="Z90" s="8">
        <f>IFERROR('OCPyPC TOTAL'!AL23/'INGRESOS TOTALES'!AL23,"")</f>
        <v>-1.1890549319687015E-2</v>
      </c>
      <c r="AA90" s="8">
        <f>IFERROR('OCPyPC TOTAL'!AM23/'INGRESOS TOTALES'!AM23,"")</f>
        <v>-1.226388839030001E-2</v>
      </c>
      <c r="AB90" s="8">
        <f>IFERROR('OCPyPC TOTAL'!AN23/'INGRESOS TOTALES'!AN23,"")</f>
        <v>-1.0361523855996941E-2</v>
      </c>
      <c r="AC90" s="8">
        <f>IFERROR('OCPyPC TOTAL'!AO23/'INGRESOS TOTALES'!AO23,"")</f>
        <v>-7.3087156442905782E-2</v>
      </c>
    </row>
    <row r="91" spans="1:29" x14ac:dyDescent="0.25">
      <c r="A91" s="1" t="s">
        <v>15</v>
      </c>
      <c r="B91" s="8">
        <f>IFERROR('OCPyPC TOTAL'!B24/'INGRESOS TOTALES'!B24,"")</f>
        <v>1.101837557356662E-2</v>
      </c>
      <c r="C91" s="8">
        <f>IFERROR('OCPyPC TOTAL'!F24/'INGRESOS TOTALES'!F24,"")</f>
        <v>-1.1912752404418674E-2</v>
      </c>
      <c r="D91" s="8">
        <f>IFERROR('OCPyPC TOTAL'!K24/'INGRESOS TOTALES'!K24,"")</f>
        <v>-1.2739108294421169E-2</v>
      </c>
      <c r="E91" s="8">
        <f>IFERROR('OCPyPC TOTAL'!P24/'INGRESOS TOTALES'!P24,"")</f>
        <v>-1.4681194999692329E-2</v>
      </c>
      <c r="F91" s="8">
        <f>IFERROR('OCPyPC TOTAL'!T24/'INGRESOS TOTALES'!T24,"")</f>
        <v>-9.28674245308511E-3</v>
      </c>
      <c r="G91" s="8">
        <f>IFERROR('OCPyPC TOTAL'!Y24/'INGRESOS TOTALES'!Y24,"")</f>
        <v>-1.0271278833567233E-2</v>
      </c>
      <c r="H91" s="8">
        <f>IFERROR('OCPyPC TOTAL'!Z24/'INGRESOS TOTALES'!Z24,"")</f>
        <v>-1.9440898750206267E-2</v>
      </c>
      <c r="I91" s="8">
        <f>IFERROR('OCPyPC TOTAL'!AA24/'INGRESOS TOTALES'!AA24,"")</f>
        <v>-3.4591148162000304E-2</v>
      </c>
      <c r="J91" s="8">
        <f>IFERROR('OCPyPC TOTAL'!AB24/'INGRESOS TOTALES'!AB24,"")</f>
        <v>-3.9131615625420578E-2</v>
      </c>
      <c r="K91" s="8">
        <f>IFERROR('OCPyPC TOTAL'!AC24/'INGRESOS TOTALES'!AC24,"")</f>
        <v>-2.2976782556881157E-2</v>
      </c>
      <c r="L91" s="8">
        <f>IFERROR('OCPyPC TOTAL'!AD24/'INGRESOS TOTALES'!AD24,"")</f>
        <v>-1.8037205140208193E-2</v>
      </c>
      <c r="M91" s="8">
        <f>IFERROR('OCPyPC TOTAL'!AE24/'INGRESOS TOTALES'!AE24,"")</f>
        <v>-1.901634274463487E-2</v>
      </c>
      <c r="N91" s="8">
        <f>IFERROR('OCPyPC TOTAL'!AF24/'INGRESOS TOTALES'!AF24,"")</f>
        <v>-1.2349553002407093E-2</v>
      </c>
      <c r="O91" s="8">
        <f>IFERROR('OCPyPC TOTAL'!AG24/'INGRESOS TOTALES'!AG24,"")</f>
        <v>-3.5871524807380359E-3</v>
      </c>
      <c r="P91" s="8">
        <f>IFERROR('OCPyPC TOTAL'!AH24/'INGRESOS TOTALES'!AH24,"")</f>
        <v>-1.7615626013215948E-2</v>
      </c>
      <c r="Q91" s="8">
        <f>IFERROR('OCPyPC TOTAL'!AI24/'INGRESOS TOTALES'!AI24,"")</f>
        <v>-1.2546821597075413E-2</v>
      </c>
      <c r="R91" s="8">
        <f>IFERROR('OCPyPC TOTAL'!AJ24/'INGRESOS TOTALES'!AJ24,"")</f>
        <v>-2.1052363389568212E-2</v>
      </c>
      <c r="S91" s="8">
        <f>IFERROR('OCPyPC TOTAL'!AK24/'INGRESOS TOTALES'!AK24,"")</f>
        <v>-4.7827334276400145E-2</v>
      </c>
      <c r="T91" s="8">
        <f>IFERROR('OCPyPC TOTAL'!AF24/'INGRESOS TOTALES'!AF24,"")</f>
        <v>-1.2349553002407093E-2</v>
      </c>
      <c r="U91" s="8">
        <f>IFERROR('OCPyPC TOTAL'!AG24/'INGRESOS TOTALES'!AG24,"")</f>
        <v>-3.5871524807380359E-3</v>
      </c>
      <c r="V91" s="8">
        <f>IFERROR('OCPyPC TOTAL'!AH24/'INGRESOS TOTALES'!AH24,"")</f>
        <v>-1.7615626013215948E-2</v>
      </c>
      <c r="W91" s="8">
        <f>IFERROR('OCPyPC TOTAL'!AI24/'INGRESOS TOTALES'!AI24,"")</f>
        <v>-1.2546821597075413E-2</v>
      </c>
      <c r="X91" s="8">
        <f>IFERROR('OCPyPC TOTAL'!AJ24/'INGRESOS TOTALES'!AJ24,"")</f>
        <v>-2.1052363389568212E-2</v>
      </c>
      <c r="Y91" s="8">
        <f>IFERROR('OCPyPC TOTAL'!AK24/'INGRESOS TOTALES'!AK24,"")</f>
        <v>-4.7827334276400145E-2</v>
      </c>
      <c r="Z91" s="8">
        <f>IFERROR('OCPyPC TOTAL'!AL24/'INGRESOS TOTALES'!AL24,"")</f>
        <v>-3.5104899082610705E-2</v>
      </c>
      <c r="AA91" s="8">
        <f>IFERROR('OCPyPC TOTAL'!AM24/'INGRESOS TOTALES'!AM24,"")</f>
        <v>-3.2068510037926254E-2</v>
      </c>
      <c r="AB91" s="8">
        <f>IFERROR('OCPyPC TOTAL'!AN24/'INGRESOS TOTALES'!AN24,"")</f>
        <v>-2.6469447205635786E-2</v>
      </c>
      <c r="AC91" s="8">
        <f>IFERROR('OCPyPC TOTAL'!AO24/'INGRESOS TOTALES'!AO24,"")</f>
        <v>-6.9011904469092569E-2</v>
      </c>
    </row>
    <row r="92" spans="1:29" x14ac:dyDescent="0.25">
      <c r="A92" s="1" t="s">
        <v>16</v>
      </c>
      <c r="B92" s="8">
        <f>IFERROR('OCPyPC TOTAL'!B25/'INGRESOS TOTALES'!B25,"")</f>
        <v>0.11604427036084401</v>
      </c>
      <c r="C92" s="8">
        <f>IFERROR('OCPyPC TOTAL'!F25/'INGRESOS TOTALES'!F25,"")</f>
        <v>9.3454896066698809E-2</v>
      </c>
      <c r="D92" s="8">
        <f>IFERROR('OCPyPC TOTAL'!K25/'INGRESOS TOTALES'!K25,"")</f>
        <v>6.3824419449938816E-2</v>
      </c>
      <c r="E92" s="8">
        <f>IFERROR('OCPyPC TOTAL'!P25/'INGRESOS TOTALES'!P25,"")</f>
        <v>1.7241369787341112E-2</v>
      </c>
      <c r="F92" s="8">
        <f>IFERROR('OCPyPC TOTAL'!T25/'INGRESOS TOTALES'!T25,"")</f>
        <v>-2.6674517945784581E-2</v>
      </c>
      <c r="G92" s="8">
        <f>IFERROR('OCPyPC TOTAL'!Y25/'INGRESOS TOTALES'!Y25,"")</f>
        <v>2.7310351722860671E-2</v>
      </c>
      <c r="H92" s="8">
        <f>IFERROR('OCPyPC TOTAL'!Z25/'INGRESOS TOTALES'!Z25,"")</f>
        <v>-1.5208403118713156E-2</v>
      </c>
      <c r="I92" s="8">
        <f>IFERROR('OCPyPC TOTAL'!AA25/'INGRESOS TOTALES'!AA25,"")</f>
        <v>-5.9294691550051223E-2</v>
      </c>
      <c r="J92" s="8">
        <f>IFERROR('OCPyPC TOTAL'!AB25/'INGRESOS TOTALES'!AB25,"")</f>
        <v>-2.7465843402652082E-2</v>
      </c>
      <c r="K92" s="8">
        <f>IFERROR('OCPyPC TOTAL'!AC25/'INGRESOS TOTALES'!AC25,"")</f>
        <v>1.7615215636662691E-2</v>
      </c>
      <c r="L92" s="8">
        <f>IFERROR('OCPyPC TOTAL'!AD25/'INGRESOS TOTALES'!AD25,"")</f>
        <v>1.9961024263603567E-2</v>
      </c>
      <c r="M92" s="8">
        <f>IFERROR('OCPyPC TOTAL'!AE25/'INGRESOS TOTALES'!AE25,"")</f>
        <v>-1.3601143020658863E-2</v>
      </c>
      <c r="N92" s="8">
        <f>IFERROR('OCPyPC TOTAL'!AF25/'INGRESOS TOTALES'!AF25,"")</f>
        <v>-2.6851486725304328E-2</v>
      </c>
      <c r="O92" s="8">
        <f>IFERROR('OCPyPC TOTAL'!AG25/'INGRESOS TOTALES'!AG25,"")</f>
        <v>-2.4822115511405753E-2</v>
      </c>
      <c r="P92" s="8">
        <f>IFERROR('OCPyPC TOTAL'!AH25/'INGRESOS TOTALES'!AH25,"")</f>
        <v>1.6722428696568918E-2</v>
      </c>
      <c r="Q92" s="8">
        <f>IFERROR('OCPyPC TOTAL'!AI25/'INGRESOS TOTALES'!AI25,"")</f>
        <v>1.6399063128192448E-2</v>
      </c>
      <c r="R92" s="8">
        <f>IFERROR('OCPyPC TOTAL'!AJ25/'INGRESOS TOTALES'!AJ25,"")</f>
        <v>-1.0908099117156773E-2</v>
      </c>
      <c r="S92" s="8">
        <f>IFERROR('OCPyPC TOTAL'!AK25/'INGRESOS TOTALES'!AK25,"")</f>
        <v>-1.8007455525338605E-2</v>
      </c>
      <c r="T92" s="8">
        <f>IFERROR('OCPyPC TOTAL'!AF25/'INGRESOS TOTALES'!AF25,"")</f>
        <v>-2.6851486725304328E-2</v>
      </c>
      <c r="U92" s="8">
        <f>IFERROR('OCPyPC TOTAL'!AG25/'INGRESOS TOTALES'!AG25,"")</f>
        <v>-2.4822115511405753E-2</v>
      </c>
      <c r="V92" s="8">
        <f>IFERROR('OCPyPC TOTAL'!AH25/'INGRESOS TOTALES'!AH25,"")</f>
        <v>1.6722428696568918E-2</v>
      </c>
      <c r="W92" s="8">
        <f>IFERROR('OCPyPC TOTAL'!AI25/'INGRESOS TOTALES'!AI25,"")</f>
        <v>1.6399063128192448E-2</v>
      </c>
      <c r="X92" s="8">
        <f>IFERROR('OCPyPC TOTAL'!AJ25/'INGRESOS TOTALES'!AJ25,"")</f>
        <v>-1.0908099117156773E-2</v>
      </c>
      <c r="Y92" s="8">
        <f>IFERROR('OCPyPC TOTAL'!AK25/'INGRESOS TOTALES'!AK25,"")</f>
        <v>-1.8007455525338605E-2</v>
      </c>
      <c r="Z92" s="8">
        <f>IFERROR('OCPyPC TOTAL'!AL25/'INGRESOS TOTALES'!AL25,"")</f>
        <v>-4.8372060657731735E-3</v>
      </c>
      <c r="AA92" s="8">
        <f>IFERROR('OCPyPC TOTAL'!AM25/'INGRESOS TOTALES'!AM25,"")</f>
        <v>3.1441968073076698E-2</v>
      </c>
      <c r="AB92" s="8">
        <f>IFERROR('OCPyPC TOTAL'!AN25/'INGRESOS TOTALES'!AN25,"")</f>
        <v>2.8374719689586502E-2</v>
      </c>
      <c r="AC92" s="8">
        <f>IFERROR('OCPyPC TOTAL'!AO25/'INGRESOS TOTALES'!AO25,"")</f>
        <v>-7.5401215803989159E-4</v>
      </c>
    </row>
    <row r="93" spans="1:29" x14ac:dyDescent="0.25">
      <c r="A93" s="1" t="s">
        <v>17</v>
      </c>
      <c r="B93" s="8">
        <f>IFERROR('OCPyPC TOTAL'!B26/'INGRESOS TOTALES'!B26,"")</f>
        <v>0.11120479031604173</v>
      </c>
      <c r="C93" s="8">
        <f>IFERROR('OCPyPC TOTAL'!F26/'INGRESOS TOTALES'!F26,"")</f>
        <v>7.1144330253641988E-2</v>
      </c>
      <c r="D93" s="8">
        <f>IFERROR('OCPyPC TOTAL'!K26/'INGRESOS TOTALES'!K26,"")</f>
        <v>4.4118048261468583E-2</v>
      </c>
      <c r="E93" s="8">
        <f>IFERROR('OCPyPC TOTAL'!P26/'INGRESOS TOTALES'!P26,"")</f>
        <v>9.5182045530933356E-3</v>
      </c>
      <c r="F93" s="8">
        <f>IFERROR('OCPyPC TOTAL'!T26/'INGRESOS TOTALES'!T26,"")</f>
        <v>1.3719050998894021E-2</v>
      </c>
      <c r="G93" s="8">
        <f>IFERROR('OCPyPC TOTAL'!Y26/'INGRESOS TOTALES'!Y26,"")</f>
        <v>-5.3711638506302711E-3</v>
      </c>
      <c r="H93" s="8">
        <f>IFERROR('OCPyPC TOTAL'!Z26/'INGRESOS TOTALES'!Z26,"")</f>
        <v>-3.3293757163634551E-2</v>
      </c>
      <c r="I93" s="8">
        <f>IFERROR('OCPyPC TOTAL'!AA26/'INGRESOS TOTALES'!AA26,"")</f>
        <v>-7.4115367724794004E-2</v>
      </c>
      <c r="J93" s="8">
        <f>IFERROR('OCPyPC TOTAL'!AB26/'INGRESOS TOTALES'!AB26,"")</f>
        <v>-8.5197652075389582E-2</v>
      </c>
      <c r="K93" s="8">
        <f>IFERROR('OCPyPC TOTAL'!AC26/'INGRESOS TOTALES'!AC26,"")</f>
        <v>-2.4889672874245098E-2</v>
      </c>
      <c r="L93" s="8">
        <f>IFERROR('OCPyPC TOTAL'!AD26/'INGRESOS TOTALES'!AD26,"")</f>
        <v>-1.8946339691669201E-2</v>
      </c>
      <c r="M93" s="8">
        <f>IFERROR('OCPyPC TOTAL'!AE26/'INGRESOS TOTALES'!AE26,"")</f>
        <v>-4.0176160150400632E-2</v>
      </c>
      <c r="N93" s="8">
        <f>IFERROR('OCPyPC TOTAL'!AF26/'INGRESOS TOTALES'!AF26,"")</f>
        <v>-5.8878382393411643E-2</v>
      </c>
      <c r="O93" s="8">
        <f>IFERROR('OCPyPC TOTAL'!AG26/'INGRESOS TOTALES'!AG26,"")</f>
        <v>-8.0985495139786381E-2</v>
      </c>
      <c r="P93" s="8">
        <f>IFERROR('OCPyPC TOTAL'!AH26/'INGRESOS TOTALES'!AH26,"")</f>
        <v>-2.7435827533191706E-2</v>
      </c>
      <c r="Q93" s="8">
        <f>IFERROR('OCPyPC TOTAL'!AI26/'INGRESOS TOTALES'!AI26,"")</f>
        <v>-2.7041608656470383E-2</v>
      </c>
      <c r="R93" s="8">
        <f>IFERROR('OCPyPC TOTAL'!AJ26/'INGRESOS TOTALES'!AJ26,"")</f>
        <v>-2.68156690151127E-2</v>
      </c>
      <c r="S93" s="8">
        <f>IFERROR('OCPyPC TOTAL'!AK26/'INGRESOS TOTALES'!AK26,"")</f>
        <v>-4.1653002250791799E-2</v>
      </c>
      <c r="T93" s="8">
        <f>IFERROR('OCPyPC TOTAL'!AF26/'INGRESOS TOTALES'!AF26,"")</f>
        <v>-5.8878382393411643E-2</v>
      </c>
      <c r="U93" s="8">
        <f>IFERROR('OCPyPC TOTAL'!AG26/'INGRESOS TOTALES'!AG26,"")</f>
        <v>-8.0985495139786381E-2</v>
      </c>
      <c r="V93" s="8">
        <f>IFERROR('OCPyPC TOTAL'!AH26/'INGRESOS TOTALES'!AH26,"")</f>
        <v>-2.7435827533191706E-2</v>
      </c>
      <c r="W93" s="8">
        <f>IFERROR('OCPyPC TOTAL'!AI26/'INGRESOS TOTALES'!AI26,"")</f>
        <v>-2.7041608656470383E-2</v>
      </c>
      <c r="X93" s="8">
        <f>IFERROR('OCPyPC TOTAL'!AJ26/'INGRESOS TOTALES'!AJ26,"")</f>
        <v>-2.68156690151127E-2</v>
      </c>
      <c r="Y93" s="8">
        <f>IFERROR('OCPyPC TOTAL'!AK26/'INGRESOS TOTALES'!AK26,"")</f>
        <v>-4.1653002250791799E-2</v>
      </c>
      <c r="Z93" s="8">
        <f>IFERROR('OCPyPC TOTAL'!AL26/'INGRESOS TOTALES'!AL26,"")</f>
        <v>-2.8147768679060495E-2</v>
      </c>
      <c r="AA93" s="8">
        <f>IFERROR('OCPyPC TOTAL'!AM26/'INGRESOS TOTALES'!AM26,"")</f>
        <v>-6.732722872865921E-3</v>
      </c>
      <c r="AB93" s="8">
        <f>IFERROR('OCPyPC TOTAL'!AN26/'INGRESOS TOTALES'!AN26,"")</f>
        <v>-6.6875007332003198E-3</v>
      </c>
      <c r="AC93" s="8">
        <f>IFERROR('OCPyPC TOTAL'!AO26/'INGRESOS TOTALES'!AO26,"")</f>
        <v>-2.7454199309546602E-2</v>
      </c>
    </row>
    <row r="94" spans="1:29" x14ac:dyDescent="0.25">
      <c r="A94" s="1" t="s">
        <v>18</v>
      </c>
      <c r="B94" s="8">
        <f>IFERROR('OCPyPC TOTAL'!B27/'INGRESOS TOTALES'!B27,"")</f>
        <v>6.7082597426428428E-2</v>
      </c>
      <c r="C94" s="8">
        <f>IFERROR('OCPyPC TOTAL'!F27/'INGRESOS TOTALES'!F27,"")</f>
        <v>4.9014336917562726E-2</v>
      </c>
      <c r="D94" s="8">
        <f>IFERROR('OCPyPC TOTAL'!K27/'INGRESOS TOTALES'!K27,"")</f>
        <v>8.1488894876631135E-2</v>
      </c>
      <c r="E94" s="8">
        <f>IFERROR('OCPyPC TOTAL'!P27/'INGRESOS TOTALES'!P27,"")</f>
        <v>8.2624872088358711E-2</v>
      </c>
      <c r="F94" s="8">
        <f>IFERROR('OCPyPC TOTAL'!T27/'INGRESOS TOTALES'!T27,"")</f>
        <v>5.1755993301875448E-2</v>
      </c>
      <c r="G94" s="8">
        <f>IFERROR('OCPyPC TOTAL'!Y27/'INGRESOS TOTALES'!Y27,"")</f>
        <v>3.3037114992192619E-2</v>
      </c>
      <c r="H94" s="8">
        <f>IFERROR('OCPyPC TOTAL'!Z27/'INGRESOS TOTALES'!Z27,"")</f>
        <v>-8.0768993513844487E-4</v>
      </c>
      <c r="I94" s="8">
        <f>IFERROR('OCPyPC TOTAL'!AA27/'INGRESOS TOTALES'!AA27,"")</f>
        <v>5.4600529791230777E-3</v>
      </c>
      <c r="J94" s="8">
        <f>IFERROR('OCPyPC TOTAL'!AB27/'INGRESOS TOTALES'!AB27,"")</f>
        <v>1.9081754482487043E-2</v>
      </c>
      <c r="K94" s="8">
        <f>IFERROR('OCPyPC TOTAL'!AC27/'INGRESOS TOTALES'!AC27,"")</f>
        <v>5.1169400913089948E-2</v>
      </c>
      <c r="L94" s="8">
        <f>IFERROR('OCPyPC TOTAL'!AD27/'INGRESOS TOTALES'!AD27,"")</f>
        <v>5.1112036189654875E-2</v>
      </c>
      <c r="M94" s="8">
        <f>IFERROR('OCPyPC TOTAL'!AE27/'INGRESOS TOTALES'!AE27,"")</f>
        <v>3.1240382326506885E-2</v>
      </c>
      <c r="N94" s="8">
        <f>IFERROR('OCPyPC TOTAL'!AF27/'INGRESOS TOTALES'!AF27,"")</f>
        <v>7.2944389526607423E-3</v>
      </c>
      <c r="O94" s="8">
        <f>IFERROR('OCPyPC TOTAL'!AG27/'INGRESOS TOTALES'!AG27,"")</f>
        <v>1.4814243950669546E-2</v>
      </c>
      <c r="P94" s="8">
        <f>IFERROR('OCPyPC TOTAL'!AH27/'INGRESOS TOTALES'!AH27,"")</f>
        <v>3.9250798942528711E-2</v>
      </c>
      <c r="Q94" s="8">
        <f>IFERROR('OCPyPC TOTAL'!AI27/'INGRESOS TOTALES'!AI27,"")</f>
        <v>3.9252357422987445E-2</v>
      </c>
      <c r="R94" s="8">
        <f>IFERROR('OCPyPC TOTAL'!AJ27/'INGRESOS TOTALES'!AJ27,"")</f>
        <v>2.9866582635768586E-2</v>
      </c>
      <c r="S94" s="8">
        <f>IFERROR('OCPyPC TOTAL'!AK27/'INGRESOS TOTALES'!AK27,"")</f>
        <v>2.377122085321413E-2</v>
      </c>
      <c r="T94" s="8">
        <f>IFERROR('OCPyPC TOTAL'!AF27/'INGRESOS TOTALES'!AF27,"")</f>
        <v>7.2944389526607423E-3</v>
      </c>
      <c r="U94" s="8">
        <f>IFERROR('OCPyPC TOTAL'!AG27/'INGRESOS TOTALES'!AG27,"")</f>
        <v>1.4814243950669546E-2</v>
      </c>
      <c r="V94" s="8">
        <f>IFERROR('OCPyPC TOTAL'!AH27/'INGRESOS TOTALES'!AH27,"")</f>
        <v>3.9250798942528711E-2</v>
      </c>
      <c r="W94" s="8">
        <f>IFERROR('OCPyPC TOTAL'!AI27/'INGRESOS TOTALES'!AI27,"")</f>
        <v>3.9252357422987445E-2</v>
      </c>
      <c r="X94" s="8">
        <f>IFERROR('OCPyPC TOTAL'!AJ27/'INGRESOS TOTALES'!AJ27,"")</f>
        <v>2.9866582635768586E-2</v>
      </c>
      <c r="Y94" s="8">
        <f>IFERROR('OCPyPC TOTAL'!AK27/'INGRESOS TOTALES'!AK27,"")</f>
        <v>2.377122085321413E-2</v>
      </c>
      <c r="Z94" s="8">
        <f>IFERROR('OCPyPC TOTAL'!AL27/'INGRESOS TOTALES'!AL27,"")</f>
        <v>4.2862913110033568E-2</v>
      </c>
      <c r="AA94" s="8">
        <f>IFERROR('OCPyPC TOTAL'!AM27/'INGRESOS TOTALES'!AM27,"")</f>
        <v>4.6466463996228939E-2</v>
      </c>
      <c r="AB94" s="8">
        <f>IFERROR('OCPyPC TOTAL'!AN27/'INGRESOS TOTALES'!AN27,"")</f>
        <v>4.6466463996616116E-2</v>
      </c>
      <c r="AC94" s="8">
        <f>IFERROR('OCPyPC TOTAL'!AO27/'INGRESOS TOTALES'!AO27,"")</f>
        <v>3.2514585873600461E-2</v>
      </c>
    </row>
    <row r="95" spans="1:29" x14ac:dyDescent="0.25">
      <c r="A95" s="1" t="s">
        <v>19</v>
      </c>
      <c r="B95" s="8">
        <f>IFERROR('OCPyPC TOTAL'!B28/'INGRESOS TOTALES'!B28,"")</f>
        <v>8.4563365837884361E-2</v>
      </c>
      <c r="C95" s="8">
        <f>IFERROR('OCPyPC TOTAL'!F28/'INGRESOS TOTALES'!F28,"")</f>
        <v>1.7425989404799003E-2</v>
      </c>
      <c r="D95" s="8">
        <f>IFERROR('OCPyPC TOTAL'!K28/'INGRESOS TOTALES'!K28,"")</f>
        <v>1.5920127314314803E-2</v>
      </c>
      <c r="E95" s="8">
        <f>IFERROR('OCPyPC TOTAL'!P28/'INGRESOS TOTALES'!P28,"")</f>
        <v>1.7077097276813929E-2</v>
      </c>
      <c r="F95" s="8">
        <f>IFERROR('OCPyPC TOTAL'!T28/'INGRESOS TOTALES'!T28,"")</f>
        <v>5.3782852493275642E-2</v>
      </c>
      <c r="G95" s="8">
        <f>IFERROR('OCPyPC TOTAL'!Y28/'INGRESOS TOTALES'!Y28,"")</f>
        <v>3.5355287008173086E-2</v>
      </c>
      <c r="H95" s="8">
        <f>IFERROR('OCPyPC TOTAL'!Z28/'INGRESOS TOTALES'!Z28,"")</f>
        <v>3.569288020685654E-3</v>
      </c>
      <c r="I95" s="8">
        <f>IFERROR('OCPyPC TOTAL'!AA28/'INGRESOS TOTALES'!AA28,"")</f>
        <v>-2.4042171801764243E-2</v>
      </c>
      <c r="J95" s="8">
        <f>IFERROR('OCPyPC TOTAL'!AB28/'INGRESOS TOTALES'!AB28,"")</f>
        <v>-4.9825754671087255E-2</v>
      </c>
      <c r="K95" s="8">
        <f>IFERROR('OCPyPC TOTAL'!AC28/'INGRESOS TOTALES'!AC28,"")</f>
        <v>2.5199079927085932E-2</v>
      </c>
      <c r="L95" s="8">
        <f>IFERROR('OCPyPC TOTAL'!AD28/'INGRESOS TOTALES'!AD28,"")</f>
        <v>2.3816305320894349E-2</v>
      </c>
      <c r="M95" s="8">
        <f>IFERROR('OCPyPC TOTAL'!AE28/'INGRESOS TOTALES'!AE28,"")</f>
        <v>8.768880012294436E-3</v>
      </c>
      <c r="N95" s="8">
        <f>IFERROR('OCPyPC TOTAL'!AF28/'INGRESOS TOTALES'!AF28,"")</f>
        <v>-4.7387542612874296E-3</v>
      </c>
      <c r="O95" s="8">
        <f>IFERROR('OCPyPC TOTAL'!AG28/'INGRESOS TOTALES'!AG28,"")</f>
        <v>-3.004716776739258E-2</v>
      </c>
      <c r="P95" s="8">
        <f>IFERROR('OCPyPC TOTAL'!AH28/'INGRESOS TOTALES'!AH28,"")</f>
        <v>2.3208917839986531E-2</v>
      </c>
      <c r="Q95" s="8">
        <f>IFERROR('OCPyPC TOTAL'!AI28/'INGRESOS TOTALES'!AI28,"")</f>
        <v>2.3017028565452197E-2</v>
      </c>
      <c r="R95" s="8">
        <f>IFERROR('OCPyPC TOTAL'!AJ28/'INGRESOS TOTALES'!AJ28,"")</f>
        <v>3.1432961009902317E-2</v>
      </c>
      <c r="S95" s="8">
        <f>IFERROR('OCPyPC TOTAL'!AK28/'INGRESOS TOTALES'!AK28,"")</f>
        <v>4.8301881890008717E-2</v>
      </c>
      <c r="T95" s="8">
        <f>IFERROR('OCPyPC TOTAL'!AF28/'INGRESOS TOTALES'!AF28,"")</f>
        <v>-4.7387542612874296E-3</v>
      </c>
      <c r="U95" s="8">
        <f>IFERROR('OCPyPC TOTAL'!AG28/'INGRESOS TOTALES'!AG28,"")</f>
        <v>-3.004716776739258E-2</v>
      </c>
      <c r="V95" s="8">
        <f>IFERROR('OCPyPC TOTAL'!AH28/'INGRESOS TOTALES'!AH28,"")</f>
        <v>2.3208917839986531E-2</v>
      </c>
      <c r="W95" s="8">
        <f>IFERROR('OCPyPC TOTAL'!AI28/'INGRESOS TOTALES'!AI28,"")</f>
        <v>2.3017028565452197E-2</v>
      </c>
      <c r="X95" s="8">
        <f>IFERROR('OCPyPC TOTAL'!AJ28/'INGRESOS TOTALES'!AJ28,"")</f>
        <v>3.1432961009902317E-2</v>
      </c>
      <c r="Y95" s="8">
        <f>IFERROR('OCPyPC TOTAL'!AK28/'INGRESOS TOTALES'!AK28,"")</f>
        <v>4.8301881890008717E-2</v>
      </c>
      <c r="Z95" s="8">
        <f>IFERROR('OCPyPC TOTAL'!AL28/'INGRESOS TOTALES'!AL28,"")</f>
        <v>3.7517536853735121E-2</v>
      </c>
      <c r="AA95" s="8">
        <f>IFERROR('OCPyPC TOTAL'!AM28/'INGRESOS TOTALES'!AM28,"")</f>
        <v>6.0630001705382519E-2</v>
      </c>
      <c r="AB95" s="8">
        <f>IFERROR('OCPyPC TOTAL'!AN28/'INGRESOS TOTALES'!AN28,"")</f>
        <v>5.6632422653870459E-2</v>
      </c>
      <c r="AC95" s="8">
        <f>IFERROR('OCPyPC TOTAL'!AO28/'INGRESOS TOTALES'!AO28,"")</f>
        <v>4.5607799137229857E-2</v>
      </c>
    </row>
    <row r="96" spans="1:29" x14ac:dyDescent="0.25">
      <c r="A96" s="1" t="s">
        <v>20</v>
      </c>
      <c r="B96" s="8">
        <f>IFERROR('OCPyPC TOTAL'!B29/'INGRESOS TOTALES'!B29,"")</f>
        <v>0.12784546011179942</v>
      </c>
      <c r="C96" s="8">
        <f>IFERROR('OCPyPC TOTAL'!F29/'INGRESOS TOTALES'!F29,"")</f>
        <v>9.1079259813883831E-2</v>
      </c>
      <c r="D96" s="8">
        <f>IFERROR('OCPyPC TOTAL'!K29/'INGRESOS TOTALES'!K29,"")</f>
        <v>0.10751971291828864</v>
      </c>
      <c r="E96" s="8">
        <f>IFERROR('OCPyPC TOTAL'!P29/'INGRESOS TOTALES'!P29,"")</f>
        <v>6.6290904185762264E-2</v>
      </c>
      <c r="F96" s="8">
        <f>IFERROR('OCPyPC TOTAL'!T29/'INGRESOS TOTALES'!T29,"")</f>
        <v>4.8443276535515917E-2</v>
      </c>
      <c r="G96" s="8">
        <f>IFERROR('OCPyPC TOTAL'!Y29/'INGRESOS TOTALES'!Y29,"")</f>
        <v>3.3998275343179257E-2</v>
      </c>
      <c r="H96" s="8">
        <f>IFERROR('OCPyPC TOTAL'!Z29/'INGRESOS TOTALES'!Z29,"")</f>
        <v>-1.073758588241568E-2</v>
      </c>
      <c r="I96" s="8">
        <f>IFERROR('OCPyPC TOTAL'!AA29/'INGRESOS TOTALES'!AA29,"")</f>
        <v>-1.8939892811269444E-2</v>
      </c>
      <c r="J96" s="8">
        <f>IFERROR('OCPyPC TOTAL'!AB29/'INGRESOS TOTALES'!AB29,"")</f>
        <v>-2.5529741334292869E-2</v>
      </c>
      <c r="K96" s="8">
        <f>IFERROR('OCPyPC TOTAL'!AC29/'INGRESOS TOTALES'!AC29,"")</f>
        <v>1.0010033513957386E-3</v>
      </c>
      <c r="L96" s="8">
        <f>IFERROR('OCPyPC TOTAL'!AD29/'INGRESOS TOTALES'!AD29,"")</f>
        <v>1.0025106074697486E-3</v>
      </c>
      <c r="M96" s="8">
        <f>IFERROR('OCPyPC TOTAL'!AE29/'INGRESOS TOTALES'!AE29,"")</f>
        <v>-2.6877888168981387E-2</v>
      </c>
      <c r="N96" s="8">
        <f>IFERROR('OCPyPC TOTAL'!AF29/'INGRESOS TOTALES'!AF29,"")</f>
        <v>-5.089261622784156E-2</v>
      </c>
      <c r="O96" s="8">
        <f>IFERROR('OCPyPC TOTAL'!AG29/'INGRESOS TOTALES'!AG29,"")</f>
        <v>-6.7628167322840674E-2</v>
      </c>
      <c r="P96" s="8">
        <f>IFERROR('OCPyPC TOTAL'!AH29/'INGRESOS TOTALES'!AH29,"")</f>
        <v>-3.5378749192660965E-2</v>
      </c>
      <c r="Q96" s="8">
        <f>IFERROR('OCPyPC TOTAL'!AI29/'INGRESOS TOTALES'!AI29,"")</f>
        <v>-3.5378749192660972E-2</v>
      </c>
      <c r="R96" s="8">
        <f>IFERROR('OCPyPC TOTAL'!AJ29/'INGRESOS TOTALES'!AJ29,"")</f>
        <v>-6.6639486074127924E-2</v>
      </c>
      <c r="S96" s="8">
        <f>IFERROR('OCPyPC TOTAL'!AK29/'INGRESOS TOTALES'!AK29,"")</f>
        <v>-8.3369054373409593E-2</v>
      </c>
      <c r="T96" s="8">
        <f>IFERROR('OCPyPC TOTAL'!AF29/'INGRESOS TOTALES'!AF29,"")</f>
        <v>-5.089261622784156E-2</v>
      </c>
      <c r="U96" s="8">
        <f>IFERROR('OCPyPC TOTAL'!AG29/'INGRESOS TOTALES'!AG29,"")</f>
        <v>-6.7628167322840674E-2</v>
      </c>
      <c r="V96" s="8">
        <f>IFERROR('OCPyPC TOTAL'!AH29/'INGRESOS TOTALES'!AH29,"")</f>
        <v>-3.5378749192660965E-2</v>
      </c>
      <c r="W96" s="8">
        <f>IFERROR('OCPyPC TOTAL'!AI29/'INGRESOS TOTALES'!AI29,"")</f>
        <v>-3.5378749192660972E-2</v>
      </c>
      <c r="X96" s="8">
        <f>IFERROR('OCPyPC TOTAL'!AJ29/'INGRESOS TOTALES'!AJ29,"")</f>
        <v>-6.6639486074127924E-2</v>
      </c>
      <c r="Y96" s="8">
        <f>IFERROR('OCPyPC TOTAL'!AK29/'INGRESOS TOTALES'!AK29,"")</f>
        <v>-8.3369054373409593E-2</v>
      </c>
      <c r="Z96" s="8">
        <f>IFERROR('OCPyPC TOTAL'!AL29/'INGRESOS TOTALES'!AL29,"")</f>
        <v>-7.1976928184197708E-2</v>
      </c>
      <c r="AA96" s="8">
        <f>IFERROR('OCPyPC TOTAL'!AM29/'INGRESOS TOTALES'!AM29,"")</f>
        <v>-3.5243019184848269E-2</v>
      </c>
      <c r="AB96" s="8">
        <f>IFERROR('OCPyPC TOTAL'!AN29/'INGRESOS TOTALES'!AN29,"")</f>
        <v>-3.5243019184848269E-2</v>
      </c>
      <c r="AC96" s="8">
        <f>IFERROR('OCPyPC TOTAL'!AO29/'INGRESOS TOTALES'!AO29,"")</f>
        <v>-6.9455082329010334E-2</v>
      </c>
    </row>
    <row r="97" spans="1:29" x14ac:dyDescent="0.25">
      <c r="A97" s="1" t="s">
        <v>21</v>
      </c>
      <c r="B97" s="8">
        <f>IFERROR('OCPyPC TOTAL'!B30/'INGRESOS TOTALES'!B30,"")</f>
        <v>2.4898265690850442E-2</v>
      </c>
      <c r="C97" s="8">
        <f>IFERROR('OCPyPC TOTAL'!F30/'INGRESOS TOTALES'!F30,"")</f>
        <v>-3.9884770083704751E-2</v>
      </c>
      <c r="D97" s="8">
        <f>IFERROR('OCPyPC TOTAL'!K30/'INGRESOS TOTALES'!K30,"")</f>
        <v>-2.5313734391550956E-2</v>
      </c>
      <c r="E97" s="8">
        <f>IFERROR('OCPyPC TOTAL'!P30/'INGRESOS TOTALES'!P30,"")</f>
        <v>-3.7767203551707505E-2</v>
      </c>
      <c r="F97" s="8">
        <f>IFERROR('OCPyPC TOTAL'!T30/'INGRESOS TOTALES'!T30,"")</f>
        <v>-6.3775740996808619E-2</v>
      </c>
      <c r="G97" s="8">
        <f>IFERROR('OCPyPC TOTAL'!Y30/'INGRESOS TOTALES'!Y30,"")</f>
        <v>-4.60764440903619E-2</v>
      </c>
      <c r="H97" s="8">
        <f>IFERROR('OCPyPC TOTAL'!Z30/'INGRESOS TOTALES'!Z30,"")</f>
        <v>-0.11111261615137241</v>
      </c>
      <c r="I97" s="8">
        <f>IFERROR('OCPyPC TOTAL'!AA30/'INGRESOS TOTALES'!AA30,"")</f>
        <v>-0.15475385782801249</v>
      </c>
      <c r="J97" s="8">
        <f>IFERROR('OCPyPC TOTAL'!AB30/'INGRESOS TOTALES'!AB30,"")</f>
        <v>-0.16626636490679317</v>
      </c>
      <c r="K97" s="8">
        <f>IFERROR('OCPyPC TOTAL'!AC30/'INGRESOS TOTALES'!AC30,"")</f>
        <v>-8.2729751246623295E-2</v>
      </c>
      <c r="L97" s="8">
        <f>IFERROR('OCPyPC TOTAL'!AD30/'INGRESOS TOTALES'!AD30,"")</f>
        <v>-8.3110629903024702E-2</v>
      </c>
      <c r="M97" s="8">
        <f>IFERROR('OCPyPC TOTAL'!AE30/'INGRESOS TOTALES'!AE30,"")</f>
        <v>-0.13564164247014723</v>
      </c>
      <c r="N97" s="8">
        <f>IFERROR('OCPyPC TOTAL'!AF30/'INGRESOS TOTALES'!AF30,"")</f>
        <v>-0.18296534968263867</v>
      </c>
      <c r="O97" s="8">
        <f>IFERROR('OCPyPC TOTAL'!AG30/'INGRESOS TOTALES'!AG30,"")</f>
        <v>-0.19691816623597852</v>
      </c>
      <c r="P97" s="8">
        <f>IFERROR('OCPyPC TOTAL'!AH30/'INGRESOS TOTALES'!AH30,"")</f>
        <v>-9.3920717689800287E-2</v>
      </c>
      <c r="Q97" s="8">
        <f>IFERROR('OCPyPC TOTAL'!AI30/'INGRESOS TOTALES'!AI30,"")</f>
        <v>-9.3920717689800287E-2</v>
      </c>
      <c r="R97" s="8">
        <f>IFERROR('OCPyPC TOTAL'!AJ30/'INGRESOS TOTALES'!AJ30,"")</f>
        <v>-0.14277426030263315</v>
      </c>
      <c r="S97" s="8">
        <f>IFERROR('OCPyPC TOTAL'!AK30/'INGRESOS TOTALES'!AK30,"")</f>
        <v>-0.16534020496002366</v>
      </c>
      <c r="T97" s="8">
        <f>IFERROR('OCPyPC TOTAL'!AF30/'INGRESOS TOTALES'!AF30,"")</f>
        <v>-0.18296534968263867</v>
      </c>
      <c r="U97" s="8">
        <f>IFERROR('OCPyPC TOTAL'!AG30/'INGRESOS TOTALES'!AG30,"")</f>
        <v>-0.19691816623597852</v>
      </c>
      <c r="V97" s="8">
        <f>IFERROR('OCPyPC TOTAL'!AH30/'INGRESOS TOTALES'!AH30,"")</f>
        <v>-9.3920717689800287E-2</v>
      </c>
      <c r="W97" s="8">
        <f>IFERROR('OCPyPC TOTAL'!AI30/'INGRESOS TOTALES'!AI30,"")</f>
        <v>-9.3920717689800287E-2</v>
      </c>
      <c r="X97" s="8">
        <f>IFERROR('OCPyPC TOTAL'!AJ30/'INGRESOS TOTALES'!AJ30,"")</f>
        <v>-0.14277426030263315</v>
      </c>
      <c r="Y97" s="8">
        <f>IFERROR('OCPyPC TOTAL'!AK30/'INGRESOS TOTALES'!AK30,"")</f>
        <v>-0.16534020496002366</v>
      </c>
      <c r="Z97" s="8">
        <f>IFERROR('OCPyPC TOTAL'!AL30/'INGRESOS TOTALES'!AL30,"")</f>
        <v>-0.13354527925034076</v>
      </c>
      <c r="AA97" s="8">
        <f>IFERROR('OCPyPC TOTAL'!AM30/'INGRESOS TOTALES'!AM30,"")</f>
        <v>-4.7180620149995363E-2</v>
      </c>
      <c r="AB97" s="8">
        <f>IFERROR('OCPyPC TOTAL'!AN30/'INGRESOS TOTALES'!AN30,"")</f>
        <v>-4.7180619703064475E-2</v>
      </c>
      <c r="AC97" s="8">
        <f>IFERROR('OCPyPC TOTAL'!AO30/'INGRESOS TOTALES'!AO30,"")</f>
        <v>-0.10645540617482682</v>
      </c>
    </row>
    <row r="98" spans="1:29" x14ac:dyDescent="0.25">
      <c r="A98" s="1" t="s">
        <v>22</v>
      </c>
      <c r="B98" s="8">
        <f>IFERROR('OCPyPC TOTAL'!B31/'INGRESOS TOTALES'!B31,"")</f>
        <v>1.7656740984587759E-3</v>
      </c>
      <c r="C98" s="8">
        <f>IFERROR('OCPyPC TOTAL'!F31/'INGRESOS TOTALES'!F31,"")</f>
        <v>-0.20060358085952235</v>
      </c>
      <c r="D98" s="8">
        <f>IFERROR('OCPyPC TOTAL'!K31/'INGRESOS TOTALES'!K31,"")</f>
        <v>-0.16441487022150986</v>
      </c>
      <c r="E98" s="8">
        <f>IFERROR('OCPyPC TOTAL'!P31/'INGRESOS TOTALES'!P31,"")</f>
        <v>-0.15832144568688356</v>
      </c>
      <c r="F98" s="8">
        <f>IFERROR('OCPyPC TOTAL'!T31/'INGRESOS TOTALES'!T31,"")</f>
        <v>-0.11785269513106059</v>
      </c>
      <c r="G98" s="8">
        <f>IFERROR('OCPyPC TOTAL'!Y31/'INGRESOS TOTALES'!Y31,"")</f>
        <v>-9.5470454359530207E-2</v>
      </c>
      <c r="H98" s="8">
        <f>IFERROR('OCPyPC TOTAL'!Z31/'INGRESOS TOTALES'!Z31,"")</f>
        <v>-0.17306507046096037</v>
      </c>
      <c r="I98" s="8">
        <f>IFERROR('OCPyPC TOTAL'!AA31/'INGRESOS TOTALES'!AA31,"")</f>
        <v>-0.18726639074246243</v>
      </c>
      <c r="J98" s="8">
        <f>IFERROR('OCPyPC TOTAL'!AB31/'INGRESOS TOTALES'!AB31,"")</f>
        <v>-0.16673035728967359</v>
      </c>
      <c r="K98" s="8">
        <f>IFERROR('OCPyPC TOTAL'!AC31/'INGRESOS TOTALES'!AC31,"")</f>
        <v>-0.10519822461695198</v>
      </c>
      <c r="L98" s="8">
        <f>IFERROR('OCPyPC TOTAL'!AD31/'INGRESOS TOTALES'!AD31,"")</f>
        <v>-0.10519822461695198</v>
      </c>
      <c r="M98" s="8">
        <f>IFERROR('OCPyPC TOTAL'!AE31/'INGRESOS TOTALES'!AE31,"")</f>
        <v>-0.17133984929859586</v>
      </c>
      <c r="N98" s="8">
        <f>IFERROR('OCPyPC TOTAL'!AF31/'INGRESOS TOTALES'!AF31,"")</f>
        <v>-0.2052910206860746</v>
      </c>
      <c r="O98" s="8">
        <f>IFERROR('OCPyPC TOTAL'!AG31/'INGRESOS TOTALES'!AG31,"")</f>
        <v>-0.16232604573696971</v>
      </c>
      <c r="P98" s="8">
        <f>IFERROR('OCPyPC TOTAL'!AH31/'INGRESOS TOTALES'!AH31,"")</f>
        <v>-9.9788832260967922E-2</v>
      </c>
      <c r="Q98" s="8">
        <f>IFERROR('OCPyPC TOTAL'!AI31/'INGRESOS TOTALES'!AI31,"")</f>
        <v>-9.9788832260967908E-2</v>
      </c>
      <c r="R98" s="8">
        <f>IFERROR('OCPyPC TOTAL'!AJ31/'INGRESOS TOTALES'!AJ31,"")</f>
        <v>-0.14460056996367479</v>
      </c>
      <c r="S98" s="8">
        <f>IFERROR('OCPyPC TOTAL'!AK31/'INGRESOS TOTALES'!AK31,"")</f>
        <v>-0.1898548483369088</v>
      </c>
      <c r="T98" s="8">
        <f>IFERROR('OCPyPC TOTAL'!AF31/'INGRESOS TOTALES'!AF31,"")</f>
        <v>-0.2052910206860746</v>
      </c>
      <c r="U98" s="8">
        <f>IFERROR('OCPyPC TOTAL'!AG31/'INGRESOS TOTALES'!AG31,"")</f>
        <v>-0.16232604573696971</v>
      </c>
      <c r="V98" s="8">
        <f>IFERROR('OCPyPC TOTAL'!AH31/'INGRESOS TOTALES'!AH31,"")</f>
        <v>-9.9788832260967922E-2</v>
      </c>
      <c r="W98" s="8">
        <f>IFERROR('OCPyPC TOTAL'!AI31/'INGRESOS TOTALES'!AI31,"")</f>
        <v>-9.9788832260967908E-2</v>
      </c>
      <c r="X98" s="8">
        <f>IFERROR('OCPyPC TOTAL'!AJ31/'INGRESOS TOTALES'!AJ31,"")</f>
        <v>-0.14460056996367479</v>
      </c>
      <c r="Y98" s="8">
        <f>IFERROR('OCPyPC TOTAL'!AK31/'INGRESOS TOTALES'!AK31,"")</f>
        <v>-0.1898548483369088</v>
      </c>
      <c r="Z98" s="8">
        <f>IFERROR('OCPyPC TOTAL'!AL31/'INGRESOS TOTALES'!AL31,"")</f>
        <v>-0.152734225010453</v>
      </c>
      <c r="AA98" s="8">
        <f>IFERROR('OCPyPC TOTAL'!AM31/'INGRESOS TOTALES'!AM31,"")</f>
        <v>-8.8171913910726443E-2</v>
      </c>
      <c r="AB98" s="8">
        <f>IFERROR('OCPyPC TOTAL'!AN31/'INGRESOS TOTALES'!AN31,"")</f>
        <v>-8.8171913910726443E-2</v>
      </c>
      <c r="AC98" s="8">
        <f>IFERROR('OCPyPC TOTAL'!AO31/'INGRESOS TOTALES'!AO31,"")</f>
        <v>-0.14080136561938722</v>
      </c>
    </row>
    <row r="99" spans="1:29" x14ac:dyDescent="0.25">
      <c r="A99" s="1" t="s">
        <v>23</v>
      </c>
      <c r="B99" s="8">
        <f>IFERROR('OCPyPC TOTAL'!B32/'INGRESOS TOTALES'!B32,"")</f>
        <v>2.1462361168243523E-2</v>
      </c>
      <c r="C99" s="8">
        <f>IFERROR('OCPyPC TOTAL'!F32/'INGRESOS TOTALES'!F32,"")</f>
        <v>3.1048644055795511E-2</v>
      </c>
      <c r="D99" s="8">
        <f>IFERROR('OCPyPC TOTAL'!K32/'INGRESOS TOTALES'!K32,"")</f>
        <v>2.5570607501051373E-2</v>
      </c>
      <c r="E99" s="8">
        <f>IFERROR('OCPyPC TOTAL'!P32/'INGRESOS TOTALES'!P32,"")</f>
        <v>2.2832663051031418E-2</v>
      </c>
      <c r="F99" s="8">
        <f>IFERROR('OCPyPC TOTAL'!T32/'INGRESOS TOTALES'!T32,"")</f>
        <v>0.10136874217876944</v>
      </c>
      <c r="G99" s="8">
        <f>IFERROR('OCPyPC TOTAL'!Y32/'INGRESOS TOTALES'!Y32,"")</f>
        <v>8.372125640477969E-2</v>
      </c>
      <c r="H99" s="8">
        <f>IFERROR('OCPyPC TOTAL'!Z32/'INGRESOS TOTALES'!Z32,"")</f>
        <v>1.9036111178329634E-2</v>
      </c>
      <c r="I99" s="8">
        <f>IFERROR('OCPyPC TOTAL'!AA32/'INGRESOS TOTALES'!AA32,"")</f>
        <v>1.674436652017974E-2</v>
      </c>
      <c r="J99" s="8">
        <f>IFERROR('OCPyPC TOTAL'!AB32/'INGRESOS TOTALES'!AB32,"")</f>
        <v>3.6214776729878835E-2</v>
      </c>
      <c r="K99" s="8">
        <f>IFERROR('OCPyPC TOTAL'!AC32/'INGRESOS TOTALES'!AC32,"")</f>
        <v>6.8470928208963708E-2</v>
      </c>
      <c r="L99" s="8">
        <f>IFERROR('OCPyPC TOTAL'!AD32/'INGRESOS TOTALES'!AD32,"")</f>
        <v>6.0805517940182338E-2</v>
      </c>
      <c r="M99" s="8">
        <f>IFERROR('OCPyPC TOTAL'!AE32/'INGRESOS TOTALES'!AE32,"")</f>
        <v>-2.3614803892140362E-2</v>
      </c>
      <c r="N99" s="8">
        <f>IFERROR('OCPyPC TOTAL'!AF32/'INGRESOS TOTALES'!AF32,"")</f>
        <v>-8.2508475069399956E-2</v>
      </c>
      <c r="O99" s="8">
        <f>IFERROR('OCPyPC TOTAL'!AG32/'INGRESOS TOTALES'!AG32,"")</f>
        <v>-8.5759641211062582E-2</v>
      </c>
      <c r="P99" s="8">
        <f>IFERROR('OCPyPC TOTAL'!AH32/'INGRESOS TOTALES'!AH32,"")</f>
        <v>-3.2691816329318724E-2</v>
      </c>
      <c r="Q99" s="8">
        <f>IFERROR('OCPyPC TOTAL'!AI32/'INGRESOS TOTALES'!AI32,"")</f>
        <v>-3.2420170114111455E-2</v>
      </c>
      <c r="R99" s="8">
        <f>IFERROR('OCPyPC TOTAL'!AJ32/'INGRESOS TOTALES'!AJ32,"")</f>
        <v>-8.2701965063650504E-2</v>
      </c>
      <c r="S99" s="8">
        <f>IFERROR('OCPyPC TOTAL'!AK32/'INGRESOS TOTALES'!AK32,"")</f>
        <v>-0.10011798375664813</v>
      </c>
      <c r="T99" s="8">
        <f>IFERROR('OCPyPC TOTAL'!AF32/'INGRESOS TOTALES'!AF32,"")</f>
        <v>-8.2508475069399956E-2</v>
      </c>
      <c r="U99" s="8">
        <f>IFERROR('OCPyPC TOTAL'!AG32/'INGRESOS TOTALES'!AG32,"")</f>
        <v>-8.5759641211062582E-2</v>
      </c>
      <c r="V99" s="8">
        <f>IFERROR('OCPyPC TOTAL'!AH32/'INGRESOS TOTALES'!AH32,"")</f>
        <v>-3.2691816329318724E-2</v>
      </c>
      <c r="W99" s="8">
        <f>IFERROR('OCPyPC TOTAL'!AI32/'INGRESOS TOTALES'!AI32,"")</f>
        <v>-3.2420170114111455E-2</v>
      </c>
      <c r="X99" s="8">
        <f>IFERROR('OCPyPC TOTAL'!AJ32/'INGRESOS TOTALES'!AJ32,"")</f>
        <v>-8.2701965063650504E-2</v>
      </c>
      <c r="Y99" s="8">
        <f>IFERROR('OCPyPC TOTAL'!AK32/'INGRESOS TOTALES'!AK32,"")</f>
        <v>-0.10011798375664813</v>
      </c>
      <c r="Z99" s="8">
        <f>IFERROR('OCPyPC TOTAL'!AL32/'INGRESOS TOTALES'!AL32,"")</f>
        <v>-8.9433039112607138E-2</v>
      </c>
      <c r="AA99" s="8">
        <f>IFERROR('OCPyPC TOTAL'!AM32/'INGRESOS TOTALES'!AM32,"")</f>
        <v>-4.773747732028287E-2</v>
      </c>
      <c r="AB99" s="8">
        <f>IFERROR('OCPyPC TOTAL'!AN32/'INGRESOS TOTALES'!AN32,"")</f>
        <v>-4.773747732028287E-2</v>
      </c>
      <c r="AC99" s="8">
        <f>IFERROR('OCPyPC TOTAL'!AO32/'INGRESOS TOTALES'!AO32,"")</f>
        <v>-0.1187749436191583</v>
      </c>
    </row>
    <row r="100" spans="1:29" x14ac:dyDescent="0.25">
      <c r="A100" s="1" t="s">
        <v>24</v>
      </c>
      <c r="B100" s="8">
        <f>IFERROR('OCPyPC TOTAL'!B33/'INGRESOS TOTALES'!B33,"")</f>
        <v>0.12372266469425404</v>
      </c>
      <c r="C100" s="8">
        <f>IFERROR('OCPyPC TOTAL'!F33/'INGRESOS TOTALES'!F33,"")</f>
        <v>5.8296423884514434E-2</v>
      </c>
      <c r="D100" s="8">
        <f>IFERROR('OCPyPC TOTAL'!K33/'INGRESOS TOTALES'!K33,"")</f>
        <v>5.9346100932995804E-2</v>
      </c>
      <c r="E100" s="8">
        <f>IFERROR('OCPyPC TOTAL'!P33/'INGRESOS TOTALES'!P33,"")</f>
        <v>4.8493161843137511E-2</v>
      </c>
      <c r="F100" s="8">
        <f>IFERROR('OCPyPC TOTAL'!T33/'INGRESOS TOTALES'!T33,"")</f>
        <v>7.926868449747021E-2</v>
      </c>
      <c r="G100" s="8">
        <f>IFERROR('OCPyPC TOTAL'!Y33/'INGRESOS TOTALES'!Y33,"")</f>
        <v>7.5404273716955475E-2</v>
      </c>
      <c r="H100" s="8">
        <f>IFERROR('OCPyPC TOTAL'!Z33/'INGRESOS TOTALES'!Z33,"")</f>
        <v>6.2917693559503092E-3</v>
      </c>
      <c r="I100" s="8">
        <f>IFERROR('OCPyPC TOTAL'!AA33/'INGRESOS TOTALES'!AA33,"")</f>
        <v>5.9224433757955247E-2</v>
      </c>
      <c r="J100" s="8">
        <f>IFERROR('OCPyPC TOTAL'!AB33/'INGRESOS TOTALES'!AB33,"")</f>
        <v>5.3127905744861183E-2</v>
      </c>
      <c r="K100" s="8">
        <f>IFERROR('OCPyPC TOTAL'!AC33/'INGRESOS TOTALES'!AC33,"")</f>
        <v>5.9745139319727504E-2</v>
      </c>
      <c r="L100" s="8">
        <f>IFERROR('OCPyPC TOTAL'!AD33/'INGRESOS TOTALES'!AD33,"")</f>
        <v>3.6859584651950043E-2</v>
      </c>
      <c r="M100" s="8">
        <f>IFERROR('OCPyPC TOTAL'!AE33/'INGRESOS TOTALES'!AE33,"")</f>
        <v>1.0948555490269409E-2</v>
      </c>
      <c r="N100" s="8">
        <f>IFERROR('OCPyPC TOTAL'!AF33/'INGRESOS TOTALES'!AF33,"")</f>
        <v>7.0959186676782656E-3</v>
      </c>
      <c r="O100" s="8">
        <f>IFERROR('OCPyPC TOTAL'!AG33/'INGRESOS TOTALES'!AG33,"")</f>
        <v>-4.3191650212385394E-3</v>
      </c>
      <c r="P100" s="8">
        <f>IFERROR('OCPyPC TOTAL'!AH33/'INGRESOS TOTALES'!AH33,"")</f>
        <v>2.0493935344404288E-2</v>
      </c>
      <c r="Q100" s="8">
        <f>IFERROR('OCPyPC TOTAL'!AI33/'INGRESOS TOTALES'!AI33,"")</f>
        <v>2.0493935345120687E-2</v>
      </c>
      <c r="R100" s="8">
        <f>IFERROR('OCPyPC TOTAL'!AJ33/'INGRESOS TOTALES'!AJ33,"")</f>
        <v>1.8019823046737122E-2</v>
      </c>
      <c r="S100" s="8">
        <f>IFERROR('OCPyPC TOTAL'!AK33/'INGRESOS TOTALES'!AK33,"")</f>
        <v>5.5568917671654861E-3</v>
      </c>
      <c r="T100" s="8">
        <f>IFERROR('OCPyPC TOTAL'!AF33/'INGRESOS TOTALES'!AF33,"")</f>
        <v>7.0959186676782656E-3</v>
      </c>
      <c r="U100" s="8">
        <f>IFERROR('OCPyPC TOTAL'!AG33/'INGRESOS TOTALES'!AG33,"")</f>
        <v>-4.3191650212385394E-3</v>
      </c>
      <c r="V100" s="8">
        <f>IFERROR('OCPyPC TOTAL'!AH33/'INGRESOS TOTALES'!AH33,"")</f>
        <v>2.0493935344404288E-2</v>
      </c>
      <c r="W100" s="8">
        <f>IFERROR('OCPyPC TOTAL'!AI33/'INGRESOS TOTALES'!AI33,"")</f>
        <v>2.0493935345120687E-2</v>
      </c>
      <c r="X100" s="8">
        <f>IFERROR('OCPyPC TOTAL'!AJ33/'INGRESOS TOTALES'!AJ33,"")</f>
        <v>1.8019823046737122E-2</v>
      </c>
      <c r="Y100" s="8">
        <f>IFERROR('OCPyPC TOTAL'!AK33/'INGRESOS TOTALES'!AK33,"")</f>
        <v>5.5568917671654861E-3</v>
      </c>
      <c r="Z100" s="8">
        <f>IFERROR('OCPyPC TOTAL'!AL33/'INGRESOS TOTALES'!AL33,"")</f>
        <v>3.0590178243301663E-2</v>
      </c>
      <c r="AA100" s="8">
        <f>IFERROR('OCPyPC TOTAL'!AM33/'INGRESOS TOTALES'!AM33,"")</f>
        <v>5.9274805682601593E-2</v>
      </c>
      <c r="AB100" s="8">
        <f>IFERROR('OCPyPC TOTAL'!AN33/'INGRESOS TOTALES'!AN33,"")</f>
        <v>9.3699005675523903E-2</v>
      </c>
      <c r="AC100" s="8">
        <f>IFERROR('OCPyPC TOTAL'!AO33/'INGRESOS TOTALES'!AO33,"")</f>
        <v>4.855337827613633E-2</v>
      </c>
    </row>
    <row r="101" spans="1:29" x14ac:dyDescent="0.25">
      <c r="A101" s="1" t="s">
        <v>25</v>
      </c>
      <c r="B101" s="8">
        <f>IFERROR('OCPyPC TOTAL'!B34/'INGRESOS TOTALES'!B34,"")</f>
        <v>1.9520234012091998E-2</v>
      </c>
      <c r="C101" s="8">
        <f>IFERROR('OCPyPC TOTAL'!F34/'INGRESOS TOTALES'!F34,"")</f>
        <v>-2.0732072085545502E-2</v>
      </c>
      <c r="D101" s="8">
        <f>IFERROR('OCPyPC TOTAL'!K34/'INGRESOS TOTALES'!K34,"")</f>
        <v>-1.7449923022372506E-2</v>
      </c>
      <c r="E101" s="8">
        <f>IFERROR('OCPyPC TOTAL'!P34/'INGRESOS TOTALES'!P34,"")</f>
        <v>-9.5662792861080353E-3</v>
      </c>
      <c r="F101" s="8">
        <f>IFERROR('OCPyPC TOTAL'!T34/'INGRESOS TOTALES'!T34,"")</f>
        <v>-1.5540091024677514E-2</v>
      </c>
      <c r="G101" s="8">
        <f>IFERROR('OCPyPC TOTAL'!Y34/'INGRESOS TOTALES'!Y34,"")</f>
        <v>-4.2132756793261412E-4</v>
      </c>
      <c r="H101" s="8">
        <f>IFERROR('OCPyPC TOTAL'!Z34/'INGRESOS TOTALES'!Z34,"")</f>
        <v>-4.5610279283709407E-2</v>
      </c>
      <c r="I101" s="8">
        <f>IFERROR('OCPyPC TOTAL'!AA34/'INGRESOS TOTALES'!AA34,"")</f>
        <v>-6.1038364718401197E-2</v>
      </c>
      <c r="J101" s="8">
        <f>IFERROR('OCPyPC TOTAL'!AB34/'INGRESOS TOTALES'!AB34,"")</f>
        <v>-4.9853201206253729E-2</v>
      </c>
      <c r="K101" s="8">
        <f>IFERROR('OCPyPC TOTAL'!AC34/'INGRESOS TOTALES'!AC34,"")</f>
        <v>-1.5957267388934878E-2</v>
      </c>
      <c r="L101" s="8">
        <f>IFERROR('OCPyPC TOTAL'!AD34/'INGRESOS TOTALES'!AD34,"")</f>
        <v>-1.6032086100943678E-2</v>
      </c>
      <c r="M101" s="8">
        <f>IFERROR('OCPyPC TOTAL'!AE34/'INGRESOS TOTALES'!AE34,"")</f>
        <v>-4.1344402633035397E-2</v>
      </c>
      <c r="N101" s="8">
        <f>IFERROR('OCPyPC TOTAL'!AF34/'INGRESOS TOTALES'!AF34,"")</f>
        <v>-5.5210761138656188E-2</v>
      </c>
      <c r="O101" s="8">
        <f>IFERROR('OCPyPC TOTAL'!AG34/'INGRESOS TOTALES'!AG34,"")</f>
        <v>-3.0500977209633417E-2</v>
      </c>
      <c r="P101" s="8">
        <f>IFERROR('OCPyPC TOTAL'!AH34/'INGRESOS TOTALES'!AH34,"")</f>
        <v>3.4740677778981793E-2</v>
      </c>
      <c r="Q101" s="8">
        <f>IFERROR('OCPyPC TOTAL'!AI34/'INGRESOS TOTALES'!AI34,"")</f>
        <v>3.4707696701143403E-2</v>
      </c>
      <c r="R101" s="8">
        <f>IFERROR('OCPyPC TOTAL'!AJ34/'INGRESOS TOTALES'!AJ34,"")</f>
        <v>1.5729400540858342E-2</v>
      </c>
      <c r="S101" s="8">
        <f>IFERROR('OCPyPC TOTAL'!AK34/'INGRESOS TOTALES'!AK34,"")</f>
        <v>1.4125387303599307E-2</v>
      </c>
      <c r="T101" s="8">
        <f>IFERROR('OCPyPC TOTAL'!AF34/'INGRESOS TOTALES'!AF34,"")</f>
        <v>-5.5210761138656188E-2</v>
      </c>
      <c r="U101" s="8">
        <f>IFERROR('OCPyPC TOTAL'!AG34/'INGRESOS TOTALES'!AG34,"")</f>
        <v>-3.0500977209633417E-2</v>
      </c>
      <c r="V101" s="8">
        <f>IFERROR('OCPyPC TOTAL'!AH34/'INGRESOS TOTALES'!AH34,"")</f>
        <v>3.4740677778981793E-2</v>
      </c>
      <c r="W101" s="8">
        <f>IFERROR('OCPyPC TOTAL'!AI34/'INGRESOS TOTALES'!AI34,"")</f>
        <v>3.4707696701143403E-2</v>
      </c>
      <c r="X101" s="8">
        <f>IFERROR('OCPyPC TOTAL'!AJ34/'INGRESOS TOTALES'!AJ34,"")</f>
        <v>1.5729400540858342E-2</v>
      </c>
      <c r="Y101" s="8">
        <f>IFERROR('OCPyPC TOTAL'!AK34/'INGRESOS TOTALES'!AK34,"")</f>
        <v>1.4125387303599307E-2</v>
      </c>
      <c r="Z101" s="8">
        <f>IFERROR('OCPyPC TOTAL'!AL34/'INGRESOS TOTALES'!AL34,"")</f>
        <v>1.1753247087980033E-2</v>
      </c>
      <c r="AA101" s="8">
        <f>IFERROR('OCPyPC TOTAL'!AM34/'INGRESOS TOTALES'!AM34,"")</f>
        <v>3.6288746765325494E-2</v>
      </c>
      <c r="AB101" s="8">
        <f>IFERROR('OCPyPC TOTAL'!AN34/'INGRESOS TOTALES'!AN34,"")</f>
        <v>3.4366597236600606E-2</v>
      </c>
      <c r="AC101" s="8">
        <f>IFERROR('OCPyPC TOTAL'!AO34/'INGRESOS TOTALES'!AO34,"")</f>
        <v>1.6581842495921813E-2</v>
      </c>
    </row>
    <row r="102" spans="1:29" x14ac:dyDescent="0.25">
      <c r="A102" s="1" t="s">
        <v>26</v>
      </c>
      <c r="B102" s="8">
        <f>IFERROR('OCPyPC TOTAL'!B35/'INGRESOS TOTALES'!B35,"")</f>
        <v>0.11160847166571265</v>
      </c>
      <c r="C102" s="8">
        <f>IFERROR('OCPyPC TOTAL'!F35/'INGRESOS TOTALES'!F35,"")</f>
        <v>5.5595012626262624E-2</v>
      </c>
      <c r="D102" s="8">
        <f>IFERROR('OCPyPC TOTAL'!K35/'INGRESOS TOTALES'!K35,"")</f>
        <v>9.1032070058488554E-2</v>
      </c>
      <c r="E102" s="8">
        <f>IFERROR('OCPyPC TOTAL'!P35/'INGRESOS TOTALES'!P35,"")</f>
        <v>6.6263110045510609E-2</v>
      </c>
      <c r="F102" s="8">
        <f>IFERROR('OCPyPC TOTAL'!T35/'INGRESOS TOTALES'!T35,"")</f>
        <v>5.6381687405345243E-2</v>
      </c>
      <c r="G102" s="8">
        <f>IFERROR('OCPyPC TOTAL'!Y35/'INGRESOS TOTALES'!Y35,"")</f>
        <v>5.393001411205308E-2</v>
      </c>
      <c r="H102" s="8">
        <f>IFERROR('OCPyPC TOTAL'!Z35/'INGRESOS TOTALES'!Z35,"")</f>
        <v>-2.2874866849303951E-2</v>
      </c>
      <c r="I102" s="8">
        <f>IFERROR('OCPyPC TOTAL'!AA35/'INGRESOS TOTALES'!AA35,"")</f>
        <v>-4.6738141302196654E-2</v>
      </c>
      <c r="J102" s="8">
        <f>IFERROR('OCPyPC TOTAL'!AB35/'INGRESOS TOTALES'!AB35,"")</f>
        <v>-2.3402804708477682E-2</v>
      </c>
      <c r="K102" s="8">
        <f>IFERROR('OCPyPC TOTAL'!AC35/'INGRESOS TOTALES'!AC35,"")</f>
        <v>3.4283228223387745E-2</v>
      </c>
      <c r="L102" s="8">
        <f>IFERROR('OCPyPC TOTAL'!AD35/'INGRESOS TOTALES'!AD35,"")</f>
        <v>3.3115182364109728E-2</v>
      </c>
      <c r="M102" s="8">
        <f>IFERROR('OCPyPC TOTAL'!AE35/'INGRESOS TOTALES'!AE35,"")</f>
        <v>2.8199372219955739E-4</v>
      </c>
      <c r="N102" s="8">
        <f>IFERROR('OCPyPC TOTAL'!AF35/'INGRESOS TOTALES'!AF35,"")</f>
        <v>-5.0502934449851182E-3</v>
      </c>
      <c r="O102" s="8">
        <f>IFERROR('OCPyPC TOTAL'!AG35/'INGRESOS TOTALES'!AG35,"")</f>
        <v>-2.2425080327174527E-4</v>
      </c>
      <c r="P102" s="8">
        <f>IFERROR('OCPyPC TOTAL'!AH35/'INGRESOS TOTALES'!AH35,"")</f>
        <v>2.568629817563179E-2</v>
      </c>
      <c r="Q102" s="8">
        <f>IFERROR('OCPyPC TOTAL'!AI35/'INGRESOS TOTALES'!AI35,"")</f>
        <v>2.2197285938550103E-2</v>
      </c>
      <c r="R102" s="8">
        <f>IFERROR('OCPyPC TOTAL'!AJ35/'INGRESOS TOTALES'!AJ35,"")</f>
        <v>-8.0066712675288341E-3</v>
      </c>
      <c r="S102" s="8">
        <f>IFERROR('OCPyPC TOTAL'!AK35/'INGRESOS TOTALES'!AK35,"")</f>
        <v>2.7752523424248994E-3</v>
      </c>
      <c r="T102" s="8">
        <f>IFERROR('OCPyPC TOTAL'!AF35/'INGRESOS TOTALES'!AF35,"")</f>
        <v>-5.0502934449851182E-3</v>
      </c>
      <c r="U102" s="8">
        <f>IFERROR('OCPyPC TOTAL'!AG35/'INGRESOS TOTALES'!AG35,"")</f>
        <v>-2.2425080327174527E-4</v>
      </c>
      <c r="V102" s="8">
        <f>IFERROR('OCPyPC TOTAL'!AH35/'INGRESOS TOTALES'!AH35,"")</f>
        <v>2.568629817563179E-2</v>
      </c>
      <c r="W102" s="8">
        <f>IFERROR('OCPyPC TOTAL'!AI35/'INGRESOS TOTALES'!AI35,"")</f>
        <v>2.2197285938550103E-2</v>
      </c>
      <c r="X102" s="8">
        <f>IFERROR('OCPyPC TOTAL'!AJ35/'INGRESOS TOTALES'!AJ35,"")</f>
        <v>-8.0066712675288341E-3</v>
      </c>
      <c r="Y102" s="8">
        <f>IFERROR('OCPyPC TOTAL'!AK35/'INGRESOS TOTALES'!AK35,"")</f>
        <v>2.7752523424248994E-3</v>
      </c>
      <c r="Z102" s="8">
        <f>IFERROR('OCPyPC TOTAL'!AL35/'INGRESOS TOTALES'!AL35,"")</f>
        <v>3.735382366855431E-2</v>
      </c>
      <c r="AA102" s="8">
        <f>IFERROR('OCPyPC TOTAL'!AM35/'INGRESOS TOTALES'!AM35,"")</f>
        <v>5.0996368853306807E-2</v>
      </c>
      <c r="AB102" s="8">
        <f>IFERROR('OCPyPC TOTAL'!AN35/'INGRESOS TOTALES'!AN35,"")</f>
        <v>4.9715860303019825E-2</v>
      </c>
      <c r="AC102" s="8">
        <f>IFERROR('OCPyPC TOTAL'!AO35/'INGRESOS TOTALES'!AO35,"")</f>
        <v>1.8482274368132341E-2</v>
      </c>
    </row>
    <row r="103" spans="1:29" x14ac:dyDescent="0.25">
      <c r="A103" s="1" t="s">
        <v>27</v>
      </c>
      <c r="B103" s="8">
        <f>IFERROR('OCPyPC TOTAL'!B36/'INGRESOS TOTALES'!B36,"")</f>
        <v>5.3090696606703118E-2</v>
      </c>
      <c r="C103" s="8">
        <f>IFERROR('OCPyPC TOTAL'!F36/'INGRESOS TOTALES'!F36,"")</f>
        <v>2.3027293178827624E-2</v>
      </c>
      <c r="D103" s="8">
        <f>IFERROR('OCPyPC TOTAL'!K36/'INGRESOS TOTALES'!K36,"")</f>
        <v>5.8264850806418106E-2</v>
      </c>
      <c r="E103" s="8">
        <f>IFERROR('OCPyPC TOTAL'!P36/'INGRESOS TOTALES'!P36,"")</f>
        <v>9.8452532068382601E-3</v>
      </c>
      <c r="F103" s="8">
        <f>IFERROR('OCPyPC TOTAL'!T36/'INGRESOS TOTALES'!T36,"")</f>
        <v>4.6736669001636352E-2</v>
      </c>
      <c r="G103" s="8">
        <f>IFERROR('OCPyPC TOTAL'!Y36/'INGRESOS TOTALES'!Y36,"")</f>
        <v>5.9618777093092157E-2</v>
      </c>
      <c r="H103" s="8">
        <f>IFERROR('OCPyPC TOTAL'!Z36/'INGRESOS TOTALES'!Z36,"")</f>
        <v>4.2015634544468571E-2</v>
      </c>
      <c r="I103" s="8">
        <f>IFERROR('OCPyPC TOTAL'!AA36/'INGRESOS TOTALES'!AA36,"")</f>
        <v>1.8593492753961972E-2</v>
      </c>
      <c r="J103" s="8">
        <f>IFERROR('OCPyPC TOTAL'!AB36/'INGRESOS TOTALES'!AB36,"")</f>
        <v>2.4759380824246256E-2</v>
      </c>
      <c r="K103" s="8">
        <f>IFERROR('OCPyPC TOTAL'!AC36/'INGRESOS TOTALES'!AC36,"")</f>
        <v>5.0298247754071358E-2</v>
      </c>
      <c r="L103" s="8">
        <f>IFERROR('OCPyPC TOTAL'!AD36/'INGRESOS TOTALES'!AD36,"")</f>
        <v>5.2605693207592466E-2</v>
      </c>
      <c r="M103" s="8">
        <f>IFERROR('OCPyPC TOTAL'!AE36/'INGRESOS TOTALES'!AE36,"")</f>
        <v>2.6823299087337084E-2</v>
      </c>
      <c r="N103" s="8">
        <f>IFERROR('OCPyPC TOTAL'!AF36/'INGRESOS TOTALES'!AF36,"")</f>
        <v>2.7788247144980519E-3</v>
      </c>
      <c r="O103" s="8">
        <f>IFERROR('OCPyPC TOTAL'!AG36/'INGRESOS TOTALES'!AG36,"")</f>
        <v>-3.1412655996540884E-3</v>
      </c>
      <c r="P103" s="8">
        <f>IFERROR('OCPyPC TOTAL'!AH36/'INGRESOS TOTALES'!AH36,"")</f>
        <v>9.7005353308582086E-3</v>
      </c>
      <c r="Q103" s="8">
        <f>IFERROR('OCPyPC TOTAL'!AI36/'INGRESOS TOTALES'!AI36,"")</f>
        <v>4.2661269964144643E-3</v>
      </c>
      <c r="R103" s="8">
        <f>IFERROR('OCPyPC TOTAL'!AJ36/'INGRESOS TOTALES'!AJ36,"")</f>
        <v>-1.0479895356961939E-2</v>
      </c>
      <c r="S103" s="8">
        <f>IFERROR('OCPyPC TOTAL'!AK36/'INGRESOS TOTALES'!AK36,"")</f>
        <v>-2.66279132224293E-2</v>
      </c>
      <c r="T103" s="8">
        <f>IFERROR('OCPyPC TOTAL'!AF36/'INGRESOS TOTALES'!AF36,"")</f>
        <v>2.7788247144980519E-3</v>
      </c>
      <c r="U103" s="8">
        <f>IFERROR('OCPyPC TOTAL'!AG36/'INGRESOS TOTALES'!AG36,"")</f>
        <v>-3.1412655996540884E-3</v>
      </c>
      <c r="V103" s="8">
        <f>IFERROR('OCPyPC TOTAL'!AH36/'INGRESOS TOTALES'!AH36,"")</f>
        <v>9.7005353308582086E-3</v>
      </c>
      <c r="W103" s="8">
        <f>IFERROR('OCPyPC TOTAL'!AI36/'INGRESOS TOTALES'!AI36,"")</f>
        <v>4.2661269964144643E-3</v>
      </c>
      <c r="X103" s="8">
        <f>IFERROR('OCPyPC TOTAL'!AJ36/'INGRESOS TOTALES'!AJ36,"")</f>
        <v>-1.0479895356961939E-2</v>
      </c>
      <c r="Y103" s="8">
        <f>IFERROR('OCPyPC TOTAL'!AK36/'INGRESOS TOTALES'!AK36,"")</f>
        <v>-2.66279132224293E-2</v>
      </c>
      <c r="Z103" s="8">
        <f>IFERROR('OCPyPC TOTAL'!AL36/'INGRESOS TOTALES'!AL36,"")</f>
        <v>-2.9228078244423587E-2</v>
      </c>
      <c r="AA103" s="8">
        <f>IFERROR('OCPyPC TOTAL'!AM36/'INGRESOS TOTALES'!AM36,"")</f>
        <v>-1.2343218607134179E-2</v>
      </c>
      <c r="AB103" s="8">
        <f>IFERROR('OCPyPC TOTAL'!AN36/'INGRESOS TOTALES'!AN36,"")</f>
        <v>-1.2343218607134178E-2</v>
      </c>
      <c r="AC103" s="8">
        <f>IFERROR('OCPyPC TOTAL'!AO36/'INGRESOS TOTALES'!AO36,"")</f>
        <v>-3.493496058874962E-2</v>
      </c>
    </row>
    <row r="104" spans="1:29" x14ac:dyDescent="0.25">
      <c r="A104" s="1" t="s">
        <v>28</v>
      </c>
      <c r="B104" s="8">
        <f>IFERROR('OCPyPC TOTAL'!B37/'INGRESOS TOTALES'!B37,"")</f>
        <v>3.8165668296734748E-2</v>
      </c>
      <c r="C104" s="8">
        <f>IFERROR('OCPyPC TOTAL'!F37/'INGRESOS TOTALES'!F37,"")</f>
        <v>-3.942285231703592E-2</v>
      </c>
      <c r="D104" s="8">
        <f>IFERROR('OCPyPC TOTAL'!K37/'INGRESOS TOTALES'!K37,"")</f>
        <v>5.5210420165799886E-3</v>
      </c>
      <c r="E104" s="8">
        <f>IFERROR('OCPyPC TOTAL'!P37/'INGRESOS TOTALES'!P37,"")</f>
        <v>-7.6143836630339894E-3</v>
      </c>
      <c r="F104" s="8">
        <f>IFERROR('OCPyPC TOTAL'!T37/'INGRESOS TOTALES'!T37,"")</f>
        <v>3.3938109541139746E-3</v>
      </c>
      <c r="G104" s="8">
        <f>IFERROR('OCPyPC TOTAL'!Y37/'INGRESOS TOTALES'!Y37,"")</f>
        <v>7.2246551516383243E-3</v>
      </c>
      <c r="H104" s="8">
        <f>IFERROR('OCPyPC TOTAL'!Z37/'INGRESOS TOTALES'!Z37,"")</f>
        <v>-2.3713362071434489E-2</v>
      </c>
      <c r="I104" s="8">
        <f>IFERROR('OCPyPC TOTAL'!AA37/'INGRESOS TOTALES'!AA37,"")</f>
        <v>-2.6463055064298826E-2</v>
      </c>
      <c r="J104" s="8">
        <f>IFERROR('OCPyPC TOTAL'!AB37/'INGRESOS TOTALES'!AB37,"")</f>
        <v>-5.1474684665882018E-3</v>
      </c>
      <c r="K104" s="8">
        <f>IFERROR('OCPyPC TOTAL'!AC37/'INGRESOS TOTALES'!AC37,"")</f>
        <v>-9.2844635985500981E-3</v>
      </c>
      <c r="L104" s="8">
        <f>IFERROR('OCPyPC TOTAL'!AD37/'INGRESOS TOTALES'!AD37,"")</f>
        <v>-9.3140727864313051E-3</v>
      </c>
      <c r="M104" s="8">
        <f>IFERROR('OCPyPC TOTAL'!AE37/'INGRESOS TOTALES'!AE37,"")</f>
        <v>-5.3696902424708953E-2</v>
      </c>
      <c r="N104" s="8">
        <f>IFERROR('OCPyPC TOTAL'!AF37/'INGRESOS TOTALES'!AF37,"")</f>
        <v>-8.9345301014970957E-2</v>
      </c>
      <c r="O104" s="8">
        <f>IFERROR('OCPyPC TOTAL'!AG37/'INGRESOS TOTALES'!AG37,"")</f>
        <v>-0.10192107770127877</v>
      </c>
      <c r="P104" s="8">
        <f>IFERROR('OCPyPC TOTAL'!AH37/'INGRESOS TOTALES'!AH37,"")</f>
        <v>-5.6923439142218792E-2</v>
      </c>
      <c r="Q104" s="8">
        <f>IFERROR('OCPyPC TOTAL'!AI37/'INGRESOS TOTALES'!AI37,"")</f>
        <v>-5.6738933395230888E-2</v>
      </c>
      <c r="R104" s="8">
        <f>IFERROR('OCPyPC TOTAL'!AJ37/'INGRESOS TOTALES'!AJ37,"")</f>
        <v>-6.4968244126848082E-2</v>
      </c>
      <c r="S104" s="8">
        <f>IFERROR('OCPyPC TOTAL'!AK37/'INGRESOS TOTALES'!AK37,"")</f>
        <v>-0.10270704145084399</v>
      </c>
      <c r="T104" s="8">
        <f>IFERROR('OCPyPC TOTAL'!AF37/'INGRESOS TOTALES'!AF37,"")</f>
        <v>-8.9345301014970957E-2</v>
      </c>
      <c r="U104" s="8">
        <f>IFERROR('OCPyPC TOTAL'!AG37/'INGRESOS TOTALES'!AG37,"")</f>
        <v>-0.10192107770127877</v>
      </c>
      <c r="V104" s="8">
        <f>IFERROR('OCPyPC TOTAL'!AH37/'INGRESOS TOTALES'!AH37,"")</f>
        <v>-5.6923439142218792E-2</v>
      </c>
      <c r="W104" s="8">
        <f>IFERROR('OCPyPC TOTAL'!AI37/'INGRESOS TOTALES'!AI37,"")</f>
        <v>-5.6738933395230888E-2</v>
      </c>
      <c r="X104" s="8">
        <f>IFERROR('OCPyPC TOTAL'!AJ37/'INGRESOS TOTALES'!AJ37,"")</f>
        <v>-6.4968244126848082E-2</v>
      </c>
      <c r="Y104" s="8">
        <f>IFERROR('OCPyPC TOTAL'!AK37/'INGRESOS TOTALES'!AK37,"")</f>
        <v>-0.10270704145084399</v>
      </c>
      <c r="Z104" s="8">
        <f>IFERROR('OCPyPC TOTAL'!AL37/'INGRESOS TOTALES'!AL37,"")</f>
        <v>-9.3322794219378238E-2</v>
      </c>
      <c r="AA104" s="8">
        <f>IFERROR('OCPyPC TOTAL'!AM37/'INGRESOS TOTALES'!AM37,"")</f>
        <v>-5.4414444463652456E-2</v>
      </c>
      <c r="AB104" s="8">
        <f>IFERROR('OCPyPC TOTAL'!AN37/'INGRESOS TOTALES'!AN37,"")</f>
        <v>-5.3942111624580506E-2</v>
      </c>
      <c r="AC104" s="8">
        <f>IFERROR('OCPyPC TOTAL'!AO37/'INGRESOS TOTALES'!AO37,"")</f>
        <v>-9.4815550947746491E-2</v>
      </c>
    </row>
    <row r="105" spans="1:29" x14ac:dyDescent="0.25">
      <c r="A105" s="1" t="s">
        <v>29</v>
      </c>
      <c r="B105" s="8">
        <f>IFERROR('OCPyPC TOTAL'!B38/'INGRESOS TOTALES'!B38,"")</f>
        <v>4.7924427282596563E-2</v>
      </c>
      <c r="C105" s="8">
        <f>IFERROR('OCPyPC TOTAL'!F38/'INGRESOS TOTALES'!F38,"")</f>
        <v>3.1776459515236296E-3</v>
      </c>
      <c r="D105" s="8">
        <f>IFERROR('OCPyPC TOTAL'!K38/'INGRESOS TOTALES'!K38,"")</f>
        <v>-1.2473898579606355E-2</v>
      </c>
      <c r="E105" s="8">
        <f>IFERROR('OCPyPC TOTAL'!P38/'INGRESOS TOTALES'!P38,"")</f>
        <v>-3.3492225405881454E-2</v>
      </c>
      <c r="F105" s="8">
        <f>IFERROR('OCPyPC TOTAL'!T38/'INGRESOS TOTALES'!T38,"")</f>
        <v>-3.0761533203182052E-2</v>
      </c>
      <c r="G105" s="8">
        <f>IFERROR('OCPyPC TOTAL'!Y38/'INGRESOS TOTALES'!Y38,"")</f>
        <v>-1.5756072931669661E-2</v>
      </c>
      <c r="H105" s="8">
        <f>IFERROR('OCPyPC TOTAL'!Z38/'INGRESOS TOTALES'!Z38,"")</f>
        <v>-4.3873805723835785E-2</v>
      </c>
      <c r="I105" s="8">
        <f>IFERROR('OCPyPC TOTAL'!AA38/'INGRESOS TOTALES'!AA38,"")</f>
        <v>-8.3393410212550118E-2</v>
      </c>
      <c r="J105" s="8">
        <f>IFERROR('OCPyPC TOTAL'!AB38/'INGRESOS TOTALES'!AB38,"")</f>
        <v>-8.9029609483560368E-2</v>
      </c>
      <c r="K105" s="8">
        <f>IFERROR('OCPyPC TOTAL'!AC38/'INGRESOS TOTALES'!AC38,"")</f>
        <v>-5.3582490496293433E-2</v>
      </c>
      <c r="L105" s="8">
        <f>IFERROR('OCPyPC TOTAL'!AD38/'INGRESOS TOTALES'!AD38,"")</f>
        <v>-5.1607408072604513E-2</v>
      </c>
      <c r="M105" s="8">
        <f>IFERROR('OCPyPC TOTAL'!AE38/'INGRESOS TOTALES'!AE38,"")</f>
        <v>-7.8208578980983545E-2</v>
      </c>
      <c r="N105" s="8">
        <f>IFERROR('OCPyPC TOTAL'!AF38/'INGRESOS TOTALES'!AF38,"")</f>
        <v>-0.12092685323161488</v>
      </c>
      <c r="O105" s="8">
        <f>IFERROR('OCPyPC TOTAL'!AG38/'INGRESOS TOTALES'!AG38,"")</f>
        <v>-0.13194363112661583</v>
      </c>
      <c r="P105" s="8">
        <f>IFERROR('OCPyPC TOTAL'!AH38/'INGRESOS TOTALES'!AH38,"")</f>
        <v>-8.9961571437702156E-2</v>
      </c>
      <c r="Q105" s="8">
        <f>IFERROR('OCPyPC TOTAL'!AI38/'INGRESOS TOTALES'!AI38,"")</f>
        <v>-8.6888329419392604E-2</v>
      </c>
      <c r="R105" s="8">
        <f>IFERROR('OCPyPC TOTAL'!AJ38/'INGRESOS TOTALES'!AJ38,"")</f>
        <v>-0.10868514167212109</v>
      </c>
      <c r="S105" s="8">
        <f>IFERROR('OCPyPC TOTAL'!AK38/'INGRESOS TOTALES'!AK38,"")</f>
        <v>-0.13328532589485825</v>
      </c>
      <c r="T105" s="8">
        <f>IFERROR('OCPyPC TOTAL'!AF38/'INGRESOS TOTALES'!AF38,"")</f>
        <v>-0.12092685323161488</v>
      </c>
      <c r="U105" s="8">
        <f>IFERROR('OCPyPC TOTAL'!AG38/'INGRESOS TOTALES'!AG38,"")</f>
        <v>-0.13194363112661583</v>
      </c>
      <c r="V105" s="8">
        <f>IFERROR('OCPyPC TOTAL'!AH38/'INGRESOS TOTALES'!AH38,"")</f>
        <v>-8.9961571437702156E-2</v>
      </c>
      <c r="W105" s="8">
        <f>IFERROR('OCPyPC TOTAL'!AI38/'INGRESOS TOTALES'!AI38,"")</f>
        <v>-8.6888329419392604E-2</v>
      </c>
      <c r="X105" s="8">
        <f>IFERROR('OCPyPC TOTAL'!AJ38/'INGRESOS TOTALES'!AJ38,"")</f>
        <v>-0.10868514167212109</v>
      </c>
      <c r="Y105" s="8">
        <f>IFERROR('OCPyPC TOTAL'!AK38/'INGRESOS TOTALES'!AK38,"")</f>
        <v>-0.13328532589485825</v>
      </c>
      <c r="Z105" s="8">
        <f>IFERROR('OCPyPC TOTAL'!AL38/'INGRESOS TOTALES'!AL38,"")</f>
        <v>-0.106411755317736</v>
      </c>
      <c r="AA105" s="8">
        <f>IFERROR('OCPyPC TOTAL'!AM38/'INGRESOS TOTALES'!AM38,"")</f>
        <v>-7.0176280667887031E-2</v>
      </c>
      <c r="AB105" s="8">
        <f>IFERROR('OCPyPC TOTAL'!AN38/'INGRESOS TOTALES'!AN38,"")</f>
        <v>-6.8106460386098008E-2</v>
      </c>
      <c r="AC105" s="8">
        <f>IFERROR('OCPyPC TOTAL'!AO38/'INGRESOS TOTALES'!AO38,"")</f>
        <v>-0.11850991711984193</v>
      </c>
    </row>
    <row r="106" spans="1:29" x14ac:dyDescent="0.25">
      <c r="A106" s="1" t="s">
        <v>30</v>
      </c>
      <c r="B106" s="8">
        <f>IFERROR('OCPyPC TOTAL'!B39/'INGRESOS TOTALES'!B39,"")</f>
        <v>1.6332954598154245E-2</v>
      </c>
      <c r="C106" s="8">
        <f>IFERROR('OCPyPC TOTAL'!F39/'INGRESOS TOTALES'!F39,"")</f>
        <v>-5.1373986567843097E-3</v>
      </c>
      <c r="D106" s="8">
        <f>IFERROR('OCPyPC TOTAL'!K39/'INGRESOS TOTALES'!K39,"")</f>
        <v>5.0126086386526102E-4</v>
      </c>
      <c r="E106" s="8">
        <f>IFERROR('OCPyPC TOTAL'!P39/'INGRESOS TOTALES'!P39,"")</f>
        <v>-1.1544302173433165E-2</v>
      </c>
      <c r="F106" s="8">
        <f>IFERROR('OCPyPC TOTAL'!T39/'INGRESOS TOTALES'!T39,"")</f>
        <v>2.2950810760165159E-2</v>
      </c>
      <c r="G106" s="8">
        <f>IFERROR('OCPyPC TOTAL'!Y39/'INGRESOS TOTALES'!Y39,"")</f>
        <v>5.1443872458198396E-3</v>
      </c>
      <c r="H106" s="8">
        <f>IFERROR('OCPyPC TOTAL'!Z39/'INGRESOS TOTALES'!Z39,"")</f>
        <v>-6.014032686636215E-2</v>
      </c>
      <c r="I106" s="8">
        <f>IFERROR('OCPyPC TOTAL'!AA39/'INGRESOS TOTALES'!AA39,"")</f>
        <v>-7.3327923550278118E-2</v>
      </c>
      <c r="J106" s="8">
        <f>IFERROR('OCPyPC TOTAL'!AB39/'INGRESOS TOTALES'!AB39,"")</f>
        <v>-6.5870420707098948E-2</v>
      </c>
      <c r="K106" s="8">
        <f>IFERROR('OCPyPC TOTAL'!AC39/'INGRESOS TOTALES'!AC39,"")</f>
        <v>-2.5849616839087746E-2</v>
      </c>
      <c r="L106" s="8">
        <f>IFERROR('OCPyPC TOTAL'!AD39/'INGRESOS TOTALES'!AD39,"")</f>
        <v>-3.7443336157159814E-2</v>
      </c>
      <c r="M106" s="8">
        <f>IFERROR('OCPyPC TOTAL'!AE39/'INGRESOS TOTALES'!AE39,"")</f>
        <v>-8.3471214891795265E-2</v>
      </c>
      <c r="N106" s="8">
        <f>IFERROR('OCPyPC TOTAL'!AF39/'INGRESOS TOTALES'!AF39,"")</f>
        <v>-9.1123177877743322E-2</v>
      </c>
      <c r="O106" s="8">
        <f>IFERROR('OCPyPC TOTAL'!AG39/'INGRESOS TOTALES'!AG39,"")</f>
        <v>-8.515790050223758E-2</v>
      </c>
      <c r="P106" s="8">
        <f>IFERROR('OCPyPC TOTAL'!AH39/'INGRESOS TOTALES'!AH39,"")</f>
        <v>-2.253808681923768E-2</v>
      </c>
      <c r="Q106" s="8">
        <f>IFERROR('OCPyPC TOTAL'!AI39/'INGRESOS TOTALES'!AI39,"")</f>
        <v>-2.3349354730116872E-2</v>
      </c>
      <c r="R106" s="8">
        <f>IFERROR('OCPyPC TOTAL'!AJ39/'INGRESOS TOTALES'!AJ39,"")</f>
        <v>-5.276476815711198E-2</v>
      </c>
      <c r="S106" s="8">
        <f>IFERROR('OCPyPC TOTAL'!AK39/'INGRESOS TOTALES'!AK39,"")</f>
        <v>-5.1466417728134851E-2</v>
      </c>
      <c r="T106" s="8">
        <f>IFERROR('OCPyPC TOTAL'!AF39/'INGRESOS TOTALES'!AF39,"")</f>
        <v>-9.1123177877743322E-2</v>
      </c>
      <c r="U106" s="8">
        <f>IFERROR('OCPyPC TOTAL'!AG39/'INGRESOS TOTALES'!AG39,"")</f>
        <v>-8.515790050223758E-2</v>
      </c>
      <c r="V106" s="8">
        <f>IFERROR('OCPyPC TOTAL'!AH39/'INGRESOS TOTALES'!AH39,"")</f>
        <v>-2.253808681923768E-2</v>
      </c>
      <c r="W106" s="8">
        <f>IFERROR('OCPyPC TOTAL'!AI39/'INGRESOS TOTALES'!AI39,"")</f>
        <v>-2.3349354730116872E-2</v>
      </c>
      <c r="X106" s="8">
        <f>IFERROR('OCPyPC TOTAL'!AJ39/'INGRESOS TOTALES'!AJ39,"")</f>
        <v>-5.276476815711198E-2</v>
      </c>
      <c r="Y106" s="8">
        <f>IFERROR('OCPyPC TOTAL'!AK39/'INGRESOS TOTALES'!AK39,"")</f>
        <v>-5.1466417728134851E-2</v>
      </c>
      <c r="Z106" s="8">
        <f>IFERROR('OCPyPC TOTAL'!AL39/'INGRESOS TOTALES'!AL39,"")</f>
        <v>-2.4426160702440716E-2</v>
      </c>
      <c r="AA106" s="8">
        <f>IFERROR('OCPyPC TOTAL'!AM39/'INGRESOS TOTALES'!AM39,"")</f>
        <v>-2.253217233093285E-2</v>
      </c>
      <c r="AB106" s="8">
        <f>IFERROR('OCPyPC TOTAL'!AN39/'INGRESOS TOTALES'!AN39,"")</f>
        <v>-2.2352166766779605E-2</v>
      </c>
      <c r="AC106" s="8">
        <f>IFERROR('OCPyPC TOTAL'!AO39/'INGRESOS TOTALES'!AO39,"")</f>
        <v>-6.4468912665009759E-2</v>
      </c>
    </row>
    <row r="107" spans="1:29" x14ac:dyDescent="0.25">
      <c r="A107" s="1" t="s">
        <v>31</v>
      </c>
      <c r="B107" s="8">
        <f>IFERROR('OCPyPC TOTAL'!B40/'INGRESOS TOTALES'!B40,"")</f>
        <v>6.0221988201634616E-2</v>
      </c>
      <c r="C107" s="8">
        <f>IFERROR('OCPyPC TOTAL'!F40/'INGRESOS TOTALES'!F40,"")</f>
        <v>8.7491898898250167E-3</v>
      </c>
      <c r="D107" s="8">
        <f>IFERROR('OCPyPC TOTAL'!K40/'INGRESOS TOTALES'!K40,"")</f>
        <v>8.0385823346066962E-2</v>
      </c>
      <c r="E107" s="8">
        <f>IFERROR('OCPyPC TOTAL'!P40/'INGRESOS TOTALES'!P40,"")</f>
        <v>9.571505900830396E-2</v>
      </c>
      <c r="F107" s="8">
        <f>IFERROR('OCPyPC TOTAL'!T40/'INGRESOS TOTALES'!T40,"")</f>
        <v>8.2383746161439037E-2</v>
      </c>
      <c r="G107" s="8">
        <f>IFERROR('OCPyPC TOTAL'!Y40/'INGRESOS TOTALES'!Y40,"")</f>
        <v>3.7406787853765819E-2</v>
      </c>
      <c r="H107" s="8">
        <f>IFERROR('OCPyPC TOTAL'!Z40/'INGRESOS TOTALES'!Z40,"")</f>
        <v>-4.3515145132141135E-3</v>
      </c>
      <c r="I107" s="8">
        <f>IFERROR('OCPyPC TOTAL'!AA40/'INGRESOS TOTALES'!AA40,"")</f>
        <v>-5.5729933396730887E-2</v>
      </c>
      <c r="J107" s="8">
        <f>IFERROR('OCPyPC TOTAL'!AB40/'INGRESOS TOTALES'!AB40,"")</f>
        <v>-6.2848668528485627E-2</v>
      </c>
      <c r="K107" s="8">
        <f>IFERROR('OCPyPC TOTAL'!AC40/'INGRESOS TOTALES'!AC40,"")</f>
        <v>9.7795306922635519E-3</v>
      </c>
      <c r="L107" s="8">
        <f>IFERROR('OCPyPC TOTAL'!AD40/'INGRESOS TOTALES'!AD40,"")</f>
        <v>9.7796593774729101E-3</v>
      </c>
      <c r="M107" s="8">
        <f>IFERROR('OCPyPC TOTAL'!AE40/'INGRESOS TOTALES'!AE40,"")</f>
        <v>-6.0423310813754287E-2</v>
      </c>
      <c r="N107" s="8">
        <f>IFERROR('OCPyPC TOTAL'!AF40/'INGRESOS TOTALES'!AF40,"")</f>
        <v>-8.8209255498926664E-2</v>
      </c>
      <c r="O107" s="8">
        <f>IFERROR('OCPyPC TOTAL'!AG40/'INGRESOS TOTALES'!AG40,"")</f>
        <v>-0.10031203957962306</v>
      </c>
      <c r="P107" s="8">
        <f>IFERROR('OCPyPC TOTAL'!AH40/'INGRESOS TOTALES'!AH40,"")</f>
        <v>-6.8416307718166657E-3</v>
      </c>
      <c r="Q107" s="8">
        <f>IFERROR('OCPyPC TOTAL'!AI40/'INGRESOS TOTALES'!AI40,"")</f>
        <v>-6.8416307718987346E-3</v>
      </c>
      <c r="R107" s="8">
        <f>IFERROR('OCPyPC TOTAL'!AJ40/'INGRESOS TOTALES'!AJ40,"")</f>
        <v>-4.7626049087074081E-2</v>
      </c>
      <c r="S107" s="8">
        <f>IFERROR('OCPyPC TOTAL'!AK40/'INGRESOS TOTALES'!AK40,"")</f>
        <v>-5.0718042305699707E-2</v>
      </c>
      <c r="T107" s="8">
        <f>IFERROR('OCPyPC TOTAL'!AF40/'INGRESOS TOTALES'!AF40,"")</f>
        <v>-8.8209255498926664E-2</v>
      </c>
      <c r="U107" s="8">
        <f>IFERROR('OCPyPC TOTAL'!AG40/'INGRESOS TOTALES'!AG40,"")</f>
        <v>-0.10031203957962306</v>
      </c>
      <c r="V107" s="8">
        <f>IFERROR('OCPyPC TOTAL'!AH40/'INGRESOS TOTALES'!AH40,"")</f>
        <v>-6.8416307718166657E-3</v>
      </c>
      <c r="W107" s="8">
        <f>IFERROR('OCPyPC TOTAL'!AI40/'INGRESOS TOTALES'!AI40,"")</f>
        <v>-6.8416307718987346E-3</v>
      </c>
      <c r="X107" s="8">
        <f>IFERROR('OCPyPC TOTAL'!AJ40/'INGRESOS TOTALES'!AJ40,"")</f>
        <v>-4.7626049087074081E-2</v>
      </c>
      <c r="Y107" s="8">
        <f>IFERROR('OCPyPC TOTAL'!AK40/'INGRESOS TOTALES'!AK40,"")</f>
        <v>-5.0718042305699707E-2</v>
      </c>
      <c r="Z107" s="8">
        <f>IFERROR('OCPyPC TOTAL'!AL40/'INGRESOS TOTALES'!AL40,"")</f>
        <v>-6.854532896648842E-2</v>
      </c>
      <c r="AA107" s="8">
        <f>IFERROR('OCPyPC TOTAL'!AM40/'INGRESOS TOTALES'!AM40,"")</f>
        <v>-1.9681406178231648E-3</v>
      </c>
      <c r="AB107" s="8">
        <f>IFERROR('OCPyPC TOTAL'!AN40/'INGRESOS TOTALES'!AN40,"")</f>
        <v>-2.0337117374792327E-3</v>
      </c>
      <c r="AC107" s="8">
        <f>IFERROR('OCPyPC TOTAL'!AO40/'INGRESOS TOTALES'!AO40,"")</f>
        <v>-3.8430900064996242E-2</v>
      </c>
    </row>
    <row r="109" spans="1:29" x14ac:dyDescent="0.25">
      <c r="B109" s="10">
        <f>B76</f>
        <v>2016</v>
      </c>
      <c r="C109" s="10">
        <f t="shared" ref="C109:G109" si="4">C76</f>
        <v>2017</v>
      </c>
      <c r="D109" s="10">
        <f t="shared" si="4"/>
        <v>2018</v>
      </c>
      <c r="E109" s="10">
        <f t="shared" si="4"/>
        <v>2019</v>
      </c>
      <c r="F109" s="10">
        <f t="shared" si="4"/>
        <v>2020</v>
      </c>
      <c r="G109" s="10">
        <f t="shared" si="4"/>
        <v>2021</v>
      </c>
      <c r="H109" s="21">
        <v>2022</v>
      </c>
      <c r="I109" s="20">
        <v>2023</v>
      </c>
      <c r="J109" s="20">
        <v>2024</v>
      </c>
      <c r="K109" s="11">
        <v>45717</v>
      </c>
    </row>
    <row r="110" spans="1:29" x14ac:dyDescent="0.25">
      <c r="A110" s="1" t="s">
        <v>23</v>
      </c>
      <c r="B110" s="8">
        <f t="shared" ref="B110:G110" si="5">B99</f>
        <v>2.1462361168243523E-2</v>
      </c>
      <c r="C110" s="8">
        <f t="shared" si="5"/>
        <v>3.1048644055795511E-2</v>
      </c>
      <c r="D110" s="8">
        <f t="shared" si="5"/>
        <v>2.5570607501051373E-2</v>
      </c>
      <c r="E110" s="8">
        <f t="shared" si="5"/>
        <v>2.2832663051031418E-2</v>
      </c>
      <c r="F110" s="8">
        <f t="shared" si="5"/>
        <v>0.10136874217876944</v>
      </c>
      <c r="G110" s="8">
        <f t="shared" si="5"/>
        <v>8.372125640477969E-2</v>
      </c>
      <c r="H110" s="8">
        <f>L99</f>
        <v>6.0805517940182338E-2</v>
      </c>
      <c r="I110" s="25">
        <f>W99</f>
        <v>-3.2420170114111455E-2</v>
      </c>
      <c r="J110" s="8">
        <f>AB99</f>
        <v>-4.773747732028287E-2</v>
      </c>
      <c r="K110" s="25">
        <f>AC99</f>
        <v>-0.1187749436191583</v>
      </c>
    </row>
  </sheetData>
  <autoFilter ref="O76:P76" xr:uid="{7A1AF542-3CBD-4FCB-8458-9B653F1CD1BB}">
    <sortState xmlns:xlrd2="http://schemas.microsoft.com/office/spreadsheetml/2017/richdata2" ref="O77:P107">
      <sortCondition ref="P76"/>
    </sortState>
  </autoFilter>
  <conditionalFormatting sqref="B3:AC33 B36:H36">
    <cfRule type="cellIs" dxfId="17" priority="19" operator="lessThanOrEqual">
      <formula>1</formula>
    </cfRule>
    <cfRule type="cellIs" dxfId="16" priority="20" operator="between">
      <formula>1</formula>
      <formula>2</formula>
    </cfRule>
    <cfRule type="cellIs" dxfId="15" priority="21" operator="greaterThan">
      <formula>2</formula>
    </cfRule>
  </conditionalFormatting>
  <conditionalFormatting sqref="J36">
    <cfRule type="cellIs" dxfId="14" priority="16" operator="lessThanOrEqual">
      <formula>1</formula>
    </cfRule>
    <cfRule type="cellIs" dxfId="13" priority="17" operator="between">
      <formula>1</formula>
      <formula>2</formula>
    </cfRule>
    <cfRule type="cellIs" dxfId="12" priority="18" operator="greaterThan">
      <formula>2</formula>
    </cfRule>
  </conditionalFormatting>
  <conditionalFormatting sqref="B40:AC70 B73:H73">
    <cfRule type="cellIs" dxfId="11" priority="10" operator="lessThanOrEqual">
      <formula>0.075</formula>
    </cfRule>
    <cfRule type="cellIs" dxfId="10" priority="11" operator="between">
      <formula>0.075</formula>
      <formula>0.15</formula>
    </cfRule>
    <cfRule type="cellIs" dxfId="9" priority="12" operator="greaterThan">
      <formula>0.15</formula>
    </cfRule>
  </conditionalFormatting>
  <conditionalFormatting sqref="J73">
    <cfRule type="cellIs" dxfId="8" priority="7" operator="lessThanOrEqual">
      <formula>0.075</formula>
    </cfRule>
    <cfRule type="cellIs" dxfId="7" priority="8" operator="between">
      <formula>0.075</formula>
      <formula>0.15</formula>
    </cfRule>
    <cfRule type="cellIs" dxfId="6" priority="9" operator="greaterThan">
      <formula>0.15</formula>
    </cfRule>
  </conditionalFormatting>
  <conditionalFormatting sqref="B77:AC107 B110:H110">
    <cfRule type="cellIs" dxfId="5" priority="4" operator="between">
      <formula>0.075</formula>
      <formula>0.125</formula>
    </cfRule>
    <cfRule type="cellIs" dxfId="4" priority="5" operator="greaterThan">
      <formula>0.125</formula>
    </cfRule>
    <cfRule type="cellIs" dxfId="3" priority="6" operator="lessThanOrEqual">
      <formula>0.075</formula>
    </cfRule>
  </conditionalFormatting>
  <conditionalFormatting sqref="J110">
    <cfRule type="cellIs" dxfId="2" priority="1" operator="between">
      <formula>0.075</formula>
      <formula>0.125</formula>
    </cfRule>
    <cfRule type="cellIs" dxfId="1" priority="2" operator="greaterThan">
      <formula>0.125</formula>
    </cfRule>
    <cfRule type="cellIs" dxfId="0" priority="3" operator="lessThanOrEqual">
      <formula>0.075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0"/>
  <sheetViews>
    <sheetView topLeftCell="B5" zoomScaleNormal="100" workbookViewId="0">
      <selection activeCell="B5" sqref="B5:B7"/>
    </sheetView>
  </sheetViews>
  <sheetFormatPr baseColWidth="10" defaultColWidth="29.7109375" defaultRowHeight="15" x14ac:dyDescent="0.25"/>
  <cols>
    <col min="1" max="1" width="25.42578125" bestFit="1" customWidth="1"/>
    <col min="2" max="2" width="12" customWidth="1"/>
    <col min="3" max="21" width="10.7109375" bestFit="1" customWidth="1"/>
    <col min="22" max="23" width="10.28515625" bestFit="1" customWidth="1"/>
    <col min="24" max="26" width="10.7109375" bestFit="1" customWidth="1"/>
    <col min="27" max="28" width="10.28515625" bestFit="1" customWidth="1"/>
    <col min="29" max="30" width="10.7109375" bestFit="1" customWidth="1"/>
    <col min="31" max="31" width="13.85546875" bestFit="1" customWidth="1"/>
    <col min="32" max="34" width="8.5703125" bestFit="1" customWidth="1"/>
    <col min="35" max="35" width="9" customWidth="1"/>
  </cols>
  <sheetData>
    <row r="1" spans="1:41" x14ac:dyDescent="0.25">
      <c r="A1" s="7" t="s">
        <v>34</v>
      </c>
      <c r="B1" t="s">
        <v>59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700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2645.8</v>
      </c>
      <c r="C11" s="12">
        <v>2081</v>
      </c>
      <c r="D11" s="12">
        <v>2298</v>
      </c>
      <c r="E11" s="12">
        <v>2339</v>
      </c>
      <c r="F11" s="12">
        <v>2529</v>
      </c>
      <c r="G11" s="12">
        <v>2905</v>
      </c>
      <c r="H11" s="12">
        <v>2536</v>
      </c>
      <c r="I11" s="12">
        <v>2073.5</v>
      </c>
      <c r="J11" s="12">
        <v>2757.3</v>
      </c>
      <c r="K11" s="12">
        <v>2757.3</v>
      </c>
      <c r="L11" s="12">
        <v>2316.9</v>
      </c>
      <c r="M11" s="12">
        <v>1338.1</v>
      </c>
      <c r="N11" s="12">
        <v>0</v>
      </c>
      <c r="O11" s="12">
        <v>3000</v>
      </c>
      <c r="P11" s="12">
        <v>3000</v>
      </c>
      <c r="Q11" s="12">
        <v>3000</v>
      </c>
      <c r="R11" s="12">
        <v>2667</v>
      </c>
      <c r="S11" s="12">
        <v>1966.9</v>
      </c>
      <c r="T11" s="12">
        <v>2563.75</v>
      </c>
      <c r="U11" s="12">
        <v>2569.2708339999999</v>
      </c>
      <c r="V11" s="12">
        <v>626.98603121000008</v>
      </c>
      <c r="W11" s="12">
        <v>0</v>
      </c>
      <c r="X11" s="12">
        <v>3500</v>
      </c>
      <c r="Y11" s="12">
        <v>3500</v>
      </c>
      <c r="Z11" s="12">
        <v>3195.85</v>
      </c>
      <c r="AA11" s="12">
        <v>1945.9</v>
      </c>
      <c r="AB11" s="12">
        <v>695.95</v>
      </c>
      <c r="AC11" s="12">
        <v>4250</v>
      </c>
      <c r="AD11" s="12">
        <v>4250</v>
      </c>
      <c r="AE11" s="12">
        <v>3377.8</v>
      </c>
      <c r="AF11" s="12">
        <v>2069.5</v>
      </c>
      <c r="AG11" s="12">
        <v>2761.2</v>
      </c>
      <c r="AH11" s="12">
        <v>4223.1679999999997</v>
      </c>
      <c r="AI11" s="12">
        <v>4223.1679999999997</v>
      </c>
      <c r="AJ11" s="12">
        <v>3389.9180000000001</v>
      </c>
      <c r="AK11" s="12">
        <v>1792.6324</v>
      </c>
      <c r="AL11" s="12">
        <v>2264.2028</v>
      </c>
      <c r="AM11" s="12">
        <v>4197.2349999999997</v>
      </c>
      <c r="AN11" s="12">
        <v>4197.2349999999997</v>
      </c>
      <c r="AO11" s="12">
        <v>3450.0875000000001</v>
      </c>
    </row>
    <row r="12" spans="1:41" x14ac:dyDescent="0.25">
      <c r="A12" s="1" t="s">
        <v>3</v>
      </c>
      <c r="B12" s="12">
        <v>560</v>
      </c>
      <c r="C12" s="12">
        <v>380</v>
      </c>
      <c r="D12" s="12">
        <v>460</v>
      </c>
      <c r="E12" s="12">
        <v>360</v>
      </c>
      <c r="F12" s="12">
        <v>360</v>
      </c>
      <c r="G12" s="12">
        <v>206</v>
      </c>
      <c r="H12" s="12">
        <v>102</v>
      </c>
      <c r="I12" s="12">
        <v>190</v>
      </c>
      <c r="J12" s="12">
        <v>68</v>
      </c>
      <c r="K12" s="12">
        <v>68</v>
      </c>
      <c r="L12" s="12">
        <v>68</v>
      </c>
      <c r="M12" s="12">
        <v>68</v>
      </c>
      <c r="N12" s="12">
        <v>0</v>
      </c>
      <c r="O12" s="12">
        <v>400</v>
      </c>
      <c r="P12" s="12">
        <v>400</v>
      </c>
      <c r="Q12" s="12">
        <v>400</v>
      </c>
      <c r="R12" s="12">
        <v>200</v>
      </c>
      <c r="S12" s="12">
        <v>200</v>
      </c>
      <c r="T12" s="12">
        <v>600</v>
      </c>
      <c r="U12" s="12">
        <v>200</v>
      </c>
      <c r="V12" s="12">
        <v>0</v>
      </c>
      <c r="W12" s="12">
        <v>0</v>
      </c>
      <c r="X12" s="12">
        <v>0</v>
      </c>
      <c r="Y12" s="12">
        <v>0</v>
      </c>
      <c r="Z12" s="12">
        <v>304.49363749000008</v>
      </c>
      <c r="AA12" s="12">
        <v>257.08473113000002</v>
      </c>
      <c r="AB12" s="12">
        <v>103.35888117</v>
      </c>
      <c r="AC12" s="12">
        <v>375.13866889999997</v>
      </c>
      <c r="AD12" s="12">
        <v>375.13866889999997</v>
      </c>
      <c r="AE12" s="12">
        <v>299.60855250999998</v>
      </c>
      <c r="AF12" s="12">
        <v>125</v>
      </c>
      <c r="AG12" s="12">
        <v>75</v>
      </c>
      <c r="AH12" s="12">
        <v>125</v>
      </c>
      <c r="AI12" s="12">
        <v>125</v>
      </c>
      <c r="AJ12" s="12">
        <v>75</v>
      </c>
      <c r="AK12" s="12">
        <v>0</v>
      </c>
      <c r="AL12" s="12">
        <v>0</v>
      </c>
      <c r="AM12" s="12">
        <v>436.36363639999996</v>
      </c>
      <c r="AN12" s="12">
        <v>436.36363639999996</v>
      </c>
      <c r="AO12" s="12">
        <v>290.90909098999998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980</v>
      </c>
      <c r="G14" s="12">
        <v>735</v>
      </c>
      <c r="H14" s="12">
        <v>490</v>
      </c>
      <c r="I14" s="12">
        <v>245</v>
      </c>
      <c r="J14" s="12">
        <v>550</v>
      </c>
      <c r="K14" s="12">
        <v>550</v>
      </c>
      <c r="L14" s="12">
        <v>595.79999999999995</v>
      </c>
      <c r="M14" s="12">
        <v>408.3</v>
      </c>
      <c r="N14" s="12">
        <v>220.8</v>
      </c>
      <c r="O14" s="12">
        <v>1216.7</v>
      </c>
      <c r="P14" s="12">
        <v>1216.666666666667</v>
      </c>
      <c r="Q14" s="12">
        <v>883.3</v>
      </c>
      <c r="R14" s="12">
        <v>583.33333333333314</v>
      </c>
      <c r="S14" s="12">
        <v>283.3333333333332</v>
      </c>
      <c r="T14" s="12">
        <v>1900</v>
      </c>
      <c r="U14" s="12">
        <v>1400.0000000266666</v>
      </c>
      <c r="V14" s="12">
        <v>1200.0000000466669</v>
      </c>
      <c r="W14" s="12">
        <v>1890.0000000566667</v>
      </c>
      <c r="X14" s="12">
        <v>3160.2333333333331</v>
      </c>
      <c r="Y14" s="12">
        <v>3160.2333333299998</v>
      </c>
      <c r="Z14" s="12">
        <v>2369.99583334</v>
      </c>
      <c r="AA14" s="12">
        <v>1397.6166683499998</v>
      </c>
      <c r="AB14" s="12">
        <v>1755.2375033600001</v>
      </c>
      <c r="AC14" s="12">
        <v>3165</v>
      </c>
      <c r="AD14" s="12">
        <v>3165</v>
      </c>
      <c r="AE14" s="12">
        <v>2379.375</v>
      </c>
      <c r="AF14" s="12">
        <v>873.75</v>
      </c>
      <c r="AG14" s="12">
        <v>0</v>
      </c>
      <c r="AH14" s="12">
        <v>2000</v>
      </c>
      <c r="AI14" s="12">
        <v>2000</v>
      </c>
      <c r="AJ14" s="12">
        <v>2000</v>
      </c>
      <c r="AK14" s="12">
        <v>1333.3333333399999</v>
      </c>
      <c r="AL14" s="12">
        <v>666.66666667999993</v>
      </c>
      <c r="AM14" s="12">
        <v>2000</v>
      </c>
      <c r="AN14" s="12">
        <v>2000</v>
      </c>
      <c r="AO14" s="12">
        <v>2000</v>
      </c>
    </row>
    <row r="15" spans="1:41" x14ac:dyDescent="0.25">
      <c r="A15" s="1" t="s">
        <v>6</v>
      </c>
      <c r="B15" s="12">
        <v>189.1</v>
      </c>
      <c r="C15" s="12">
        <v>217</v>
      </c>
      <c r="D15" s="12">
        <v>166</v>
      </c>
      <c r="E15" s="12">
        <v>480</v>
      </c>
      <c r="F15" s="12">
        <v>480</v>
      </c>
      <c r="G15" s="12">
        <v>730</v>
      </c>
      <c r="H15" s="12">
        <v>672</v>
      </c>
      <c r="I15" s="12">
        <v>600.4</v>
      </c>
      <c r="J15" s="12">
        <v>974.6</v>
      </c>
      <c r="K15" s="12">
        <v>974.6</v>
      </c>
      <c r="L15" s="12">
        <v>826.6</v>
      </c>
      <c r="M15" s="12">
        <v>793.7</v>
      </c>
      <c r="N15" s="12">
        <v>840.9</v>
      </c>
      <c r="O15" s="12">
        <v>1071.2</v>
      </c>
      <c r="P15" s="12">
        <v>1071.2435004900001</v>
      </c>
      <c r="Q15" s="12">
        <v>838.2</v>
      </c>
      <c r="R15" s="12">
        <v>680.67128030999993</v>
      </c>
      <c r="S15" s="12">
        <v>589.54450570000006</v>
      </c>
      <c r="T15" s="12">
        <v>941.23333344000002</v>
      </c>
      <c r="U15" s="12">
        <v>521.32531913000003</v>
      </c>
      <c r="V15" s="12">
        <v>188.15033578999999</v>
      </c>
      <c r="W15" s="12">
        <v>0</v>
      </c>
      <c r="X15" s="12">
        <v>458.2</v>
      </c>
      <c r="Y15" s="12">
        <v>458.2</v>
      </c>
      <c r="Z15" s="12">
        <v>416.13333399999999</v>
      </c>
      <c r="AA15" s="12">
        <v>265.73333500000001</v>
      </c>
      <c r="AB15" s="12">
        <v>285.993336</v>
      </c>
      <c r="AC15" s="12">
        <v>464.98333832999998</v>
      </c>
      <c r="AD15" s="12">
        <v>464.98333832999998</v>
      </c>
      <c r="AE15" s="12">
        <v>548.95818428999996</v>
      </c>
      <c r="AF15" s="12">
        <v>325.26636728999995</v>
      </c>
      <c r="AG15" s="12">
        <v>136.95455028999999</v>
      </c>
      <c r="AH15" s="12">
        <v>470</v>
      </c>
      <c r="AI15" s="12">
        <v>470</v>
      </c>
      <c r="AJ15" s="12">
        <v>475.22672724</v>
      </c>
      <c r="AK15" s="12">
        <v>316.81681785000001</v>
      </c>
      <c r="AL15" s="12">
        <v>158.40690846000001</v>
      </c>
      <c r="AM15" s="12">
        <v>437.50000034000004</v>
      </c>
      <c r="AN15" s="12">
        <v>437.50000034000004</v>
      </c>
      <c r="AO15" s="12">
        <v>437.50000135000005</v>
      </c>
    </row>
    <row r="16" spans="1:41" x14ac:dyDescent="0.25">
      <c r="A16" s="1" t="s">
        <v>7</v>
      </c>
      <c r="B16" s="12">
        <v>2818.3</v>
      </c>
      <c r="C16" s="12">
        <v>1134</v>
      </c>
      <c r="D16" s="12">
        <v>838</v>
      </c>
      <c r="E16" s="12">
        <v>646</v>
      </c>
      <c r="F16" s="12">
        <v>646</v>
      </c>
      <c r="G16" s="12">
        <v>1413</v>
      </c>
      <c r="H16" s="12">
        <v>1288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1500</v>
      </c>
      <c r="C17" s="12">
        <v>600</v>
      </c>
      <c r="D17" s="12">
        <v>150</v>
      </c>
      <c r="E17" s="12">
        <v>2266</v>
      </c>
      <c r="F17" s="12">
        <v>2266</v>
      </c>
      <c r="G17" s="12">
        <v>1666</v>
      </c>
      <c r="H17" s="12">
        <v>861</v>
      </c>
      <c r="I17" s="12">
        <v>1325.2</v>
      </c>
      <c r="J17" s="12">
        <v>3190.5</v>
      </c>
      <c r="K17" s="12">
        <v>3190.5</v>
      </c>
      <c r="L17" s="12">
        <v>2766.9</v>
      </c>
      <c r="M17" s="12">
        <v>2841.3</v>
      </c>
      <c r="N17" s="12">
        <v>1985</v>
      </c>
      <c r="O17" s="12">
        <v>3648</v>
      </c>
      <c r="P17" s="12">
        <v>3648.0000009999999</v>
      </c>
      <c r="Q17" s="12">
        <v>2938.1</v>
      </c>
      <c r="R17" s="12">
        <v>2385.56937328</v>
      </c>
      <c r="S17" s="12">
        <v>2987.2306081366664</v>
      </c>
      <c r="T17" s="12">
        <v>3229.9168786499999</v>
      </c>
      <c r="U17" s="12">
        <v>736.04348718000006</v>
      </c>
      <c r="V17" s="12">
        <v>0</v>
      </c>
      <c r="W17" s="12">
        <v>800</v>
      </c>
      <c r="X17" s="12">
        <v>4049.5</v>
      </c>
      <c r="Y17" s="12">
        <v>4049.5</v>
      </c>
      <c r="Z17" s="12">
        <v>3065.85</v>
      </c>
      <c r="AA17" s="12">
        <v>2023.1</v>
      </c>
      <c r="AB17" s="12">
        <v>768.6</v>
      </c>
      <c r="AC17" s="12">
        <v>2041.69</v>
      </c>
      <c r="AD17" s="12">
        <v>2041.69</v>
      </c>
      <c r="AE17" s="12">
        <v>1491.91</v>
      </c>
      <c r="AF17" s="12">
        <v>967.12</v>
      </c>
      <c r="AG17" s="12">
        <v>483.98</v>
      </c>
      <c r="AH17" s="12">
        <v>41.65</v>
      </c>
      <c r="AI17" s="12">
        <v>1650.06</v>
      </c>
      <c r="AJ17" s="12">
        <v>1308.53</v>
      </c>
      <c r="AK17" s="12">
        <v>858.71</v>
      </c>
      <c r="AL17" s="12">
        <v>300.60000000000002</v>
      </c>
      <c r="AM17" s="12">
        <v>1693.75</v>
      </c>
      <c r="AN17" s="12">
        <v>1693.75</v>
      </c>
      <c r="AO17" s="12">
        <v>1908.75</v>
      </c>
    </row>
    <row r="18" spans="1:41" x14ac:dyDescent="0.25">
      <c r="A18" s="1" t="s">
        <v>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500</v>
      </c>
      <c r="C19" s="12">
        <v>0</v>
      </c>
      <c r="D19" s="12">
        <v>0</v>
      </c>
      <c r="E19" s="12">
        <v>450</v>
      </c>
      <c r="F19" s="12">
        <v>450</v>
      </c>
      <c r="G19" s="12">
        <v>405</v>
      </c>
      <c r="H19" s="12">
        <v>374</v>
      </c>
      <c r="I19" s="12">
        <v>511.7</v>
      </c>
      <c r="J19" s="12">
        <v>1142.0999999999999</v>
      </c>
      <c r="K19" s="12">
        <v>1142.0999999999999</v>
      </c>
      <c r="L19" s="12">
        <v>872.1</v>
      </c>
      <c r="M19" s="12">
        <v>1200.4000000000001</v>
      </c>
      <c r="N19" s="12">
        <v>1335.8</v>
      </c>
      <c r="O19" s="12">
        <v>1787</v>
      </c>
      <c r="P19" s="12">
        <v>1787.0471814500002</v>
      </c>
      <c r="Q19" s="12">
        <v>1436.4</v>
      </c>
      <c r="R19" s="12">
        <v>1460.6902158200003</v>
      </c>
      <c r="S19" s="12">
        <v>1749.1926945299999</v>
      </c>
      <c r="T19" s="12">
        <v>2418.7478300799999</v>
      </c>
      <c r="U19" s="12">
        <v>1638.85657154</v>
      </c>
      <c r="V19" s="12">
        <v>1866.1059794099999</v>
      </c>
      <c r="W19" s="12" t="s">
        <v>33</v>
      </c>
      <c r="X19" s="12">
        <v>2215.8598154000001</v>
      </c>
      <c r="Y19" s="12">
        <v>0</v>
      </c>
      <c r="Z19" s="12">
        <v>1561.5707027799999</v>
      </c>
      <c r="AA19" s="12">
        <v>0</v>
      </c>
      <c r="AB19" s="12">
        <v>0</v>
      </c>
      <c r="AC19" s="12">
        <v>1900</v>
      </c>
      <c r="AD19" s="12">
        <v>1900</v>
      </c>
      <c r="AE19" s="12">
        <v>1560</v>
      </c>
      <c r="AF19" s="12">
        <v>1180</v>
      </c>
      <c r="AG19" s="12">
        <v>900</v>
      </c>
      <c r="AH19" s="12">
        <v>2085.5555559999998</v>
      </c>
      <c r="AI19" s="12">
        <v>2085.5555559999998</v>
      </c>
      <c r="AJ19" s="12">
        <v>2003.3333339999999</v>
      </c>
      <c r="AK19" s="12">
        <v>1576</v>
      </c>
      <c r="AL19" s="12">
        <v>1294.2249999999999</v>
      </c>
      <c r="AM19" s="12">
        <v>1100.0083340000001</v>
      </c>
      <c r="AN19" s="12">
        <v>1100.0083340000001</v>
      </c>
      <c r="AO19" s="12">
        <v>1511.1355569100001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</row>
    <row r="21" spans="1:41" x14ac:dyDescent="0.25">
      <c r="A21" s="1" t="s">
        <v>12</v>
      </c>
      <c r="B21" s="12">
        <v>2243.4</v>
      </c>
      <c r="C21" s="12">
        <v>748</v>
      </c>
      <c r="D21" s="12">
        <v>0</v>
      </c>
      <c r="E21" s="12">
        <v>2950</v>
      </c>
      <c r="F21" s="12">
        <v>2950</v>
      </c>
      <c r="G21" s="12">
        <v>2065</v>
      </c>
      <c r="H21" s="12">
        <v>2705</v>
      </c>
      <c r="I21" s="12">
        <v>1473.1</v>
      </c>
      <c r="J21" s="12">
        <v>3162.7</v>
      </c>
      <c r="K21" s="12">
        <v>3162.7</v>
      </c>
      <c r="L21" s="12">
        <v>2002.6</v>
      </c>
      <c r="M21" s="12">
        <v>1540</v>
      </c>
      <c r="N21" s="12">
        <v>2540</v>
      </c>
      <c r="O21" s="12">
        <v>2500</v>
      </c>
      <c r="P21" s="12">
        <v>2500</v>
      </c>
      <c r="Q21" s="12">
        <v>1712.5</v>
      </c>
      <c r="R21" s="12">
        <v>925</v>
      </c>
      <c r="S21" s="12">
        <v>489.22455996000002</v>
      </c>
      <c r="T21" s="12">
        <v>2535.2924110299996</v>
      </c>
      <c r="U21" s="12">
        <v>1299.5921322199999</v>
      </c>
      <c r="V21" s="12">
        <v>0</v>
      </c>
      <c r="W21" s="12">
        <v>0</v>
      </c>
      <c r="X21" s="12">
        <v>2100</v>
      </c>
      <c r="Y21" s="12">
        <v>2100</v>
      </c>
      <c r="Z21" s="12">
        <v>1785</v>
      </c>
      <c r="AA21" s="12">
        <v>1050</v>
      </c>
      <c r="AB21" s="12">
        <v>315</v>
      </c>
      <c r="AC21" s="12">
        <v>2500</v>
      </c>
      <c r="AD21" s="12">
        <v>2500</v>
      </c>
      <c r="AE21" s="12">
        <v>1750</v>
      </c>
      <c r="AF21" s="12">
        <v>1000</v>
      </c>
      <c r="AG21" s="12">
        <v>250</v>
      </c>
      <c r="AH21" s="12">
        <v>3770</v>
      </c>
      <c r="AI21" s="12">
        <v>3770</v>
      </c>
      <c r="AJ21" s="12">
        <v>3170.5555555599999</v>
      </c>
      <c r="AK21" s="12">
        <v>1868.8888888899999</v>
      </c>
      <c r="AL21" s="12">
        <v>567.22222222000005</v>
      </c>
      <c r="AM21" s="12">
        <v>3330</v>
      </c>
      <c r="AN21" s="12">
        <v>3330</v>
      </c>
      <c r="AO21" s="12">
        <v>2688.8888888999995</v>
      </c>
    </row>
    <row r="22" spans="1:41" x14ac:dyDescent="0.25">
      <c r="A22" s="1" t="s">
        <v>13</v>
      </c>
      <c r="B22" s="12">
        <v>500</v>
      </c>
      <c r="C22" s="12">
        <v>0</v>
      </c>
      <c r="D22" s="12">
        <v>0</v>
      </c>
      <c r="E22" s="12">
        <v>367</v>
      </c>
      <c r="F22" s="12">
        <v>367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800</v>
      </c>
      <c r="K23" s="12">
        <v>800</v>
      </c>
      <c r="L23" s="12">
        <v>364.8</v>
      </c>
      <c r="M23" s="12">
        <v>148.80000000000001</v>
      </c>
      <c r="N23" s="12">
        <v>0</v>
      </c>
      <c r="O23" s="12">
        <v>0</v>
      </c>
      <c r="P23" s="12">
        <v>0</v>
      </c>
      <c r="Q23" s="12">
        <v>0</v>
      </c>
      <c r="R23" s="12">
        <v>1490.9090909000001</v>
      </c>
      <c r="S23" s="12">
        <v>1105.0505068099999</v>
      </c>
      <c r="T23" s="12">
        <v>1008.0808125</v>
      </c>
      <c r="U23" s="12">
        <v>311.11111925</v>
      </c>
      <c r="V23" s="12">
        <v>0</v>
      </c>
      <c r="W23" s="12">
        <v>0</v>
      </c>
      <c r="X23" s="12">
        <v>800</v>
      </c>
      <c r="Y23" s="12">
        <v>800</v>
      </c>
      <c r="Z23" s="12">
        <v>599.99999998999999</v>
      </c>
      <c r="AA23" s="12">
        <v>399.99999998000004</v>
      </c>
      <c r="AB23" s="12">
        <v>199.99999997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700</v>
      </c>
      <c r="I24" s="12">
        <v>400</v>
      </c>
      <c r="J24" s="13" t="s">
        <v>33</v>
      </c>
      <c r="K24" s="12">
        <v>0</v>
      </c>
      <c r="L24" s="12">
        <v>0</v>
      </c>
      <c r="M24" s="12">
        <v>0</v>
      </c>
      <c r="N24" s="12">
        <v>0</v>
      </c>
      <c r="O24" s="12">
        <v>1500</v>
      </c>
      <c r="P24" s="12">
        <v>1500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750</v>
      </c>
      <c r="Y24" s="12">
        <v>750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</row>
    <row r="25" spans="1:41" x14ac:dyDescent="0.25">
      <c r="A25" s="1" t="s">
        <v>16</v>
      </c>
      <c r="B25" s="12">
        <v>3470</v>
      </c>
      <c r="C25" s="12">
        <v>3481</v>
      </c>
      <c r="D25" s="12">
        <v>3707</v>
      </c>
      <c r="E25" s="12">
        <v>3673</v>
      </c>
      <c r="F25" s="12">
        <v>3673</v>
      </c>
      <c r="G25" s="12">
        <v>3902</v>
      </c>
      <c r="H25" s="12">
        <v>3924</v>
      </c>
      <c r="I25" s="12">
        <v>3934.2</v>
      </c>
      <c r="J25" s="12">
        <v>0</v>
      </c>
      <c r="K25" s="12">
        <v>3750.6</v>
      </c>
      <c r="L25" s="12">
        <v>3431.8</v>
      </c>
      <c r="M25" s="12">
        <v>3082.3</v>
      </c>
      <c r="N25" s="12">
        <v>1811.3</v>
      </c>
      <c r="O25" s="12">
        <v>2509</v>
      </c>
      <c r="P25" s="12">
        <v>2509</v>
      </c>
      <c r="Q25" s="12">
        <v>1849</v>
      </c>
      <c r="R25" s="12">
        <v>2349</v>
      </c>
      <c r="S25" s="12">
        <v>1494</v>
      </c>
      <c r="T25" s="12">
        <v>1164</v>
      </c>
      <c r="U25" s="12">
        <v>588</v>
      </c>
      <c r="V25" s="12">
        <v>0</v>
      </c>
      <c r="W25" s="12">
        <v>0</v>
      </c>
      <c r="X25" s="12">
        <v>2732</v>
      </c>
      <c r="Y25" s="12">
        <v>2732</v>
      </c>
      <c r="Z25" s="12">
        <v>933.33333500000003</v>
      </c>
      <c r="AA25" s="12">
        <v>466.66667000000001</v>
      </c>
      <c r="AB25" s="12">
        <v>0</v>
      </c>
      <c r="AC25" s="12">
        <v>500</v>
      </c>
      <c r="AD25" s="12">
        <v>500</v>
      </c>
      <c r="AE25" s="12">
        <v>1732.9166679</v>
      </c>
      <c r="AF25" s="12">
        <v>1194.1666697999999</v>
      </c>
      <c r="AG25" s="12">
        <v>835.00000439999997</v>
      </c>
      <c r="AH25" s="12">
        <v>233.33333999999999</v>
      </c>
      <c r="AI25" s="12">
        <v>233.33333999999999</v>
      </c>
      <c r="AJ25" s="12">
        <v>1666.6666666799999</v>
      </c>
      <c r="AK25" s="12">
        <v>1166.6666667</v>
      </c>
      <c r="AL25" s="12">
        <v>500.00000005999999</v>
      </c>
      <c r="AM25" s="12">
        <v>2150</v>
      </c>
      <c r="AN25" s="12">
        <v>2150</v>
      </c>
      <c r="AO25" s="12">
        <v>1612.50000002</v>
      </c>
    </row>
    <row r="26" spans="1:41" x14ac:dyDescent="0.25">
      <c r="A26" s="1" t="s">
        <v>17</v>
      </c>
      <c r="B26" s="12">
        <v>1416.5</v>
      </c>
      <c r="C26" s="12">
        <v>1084</v>
      </c>
      <c r="D26" s="12">
        <v>957</v>
      </c>
      <c r="E26" s="12">
        <v>1022</v>
      </c>
      <c r="F26" s="12">
        <v>1022</v>
      </c>
      <c r="G26" s="12">
        <v>565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437</v>
      </c>
      <c r="Q26" s="12">
        <v>327.7</v>
      </c>
      <c r="R26" s="12">
        <v>218.49999800000001</v>
      </c>
      <c r="S26" s="12">
        <v>359.24999700000001</v>
      </c>
      <c r="T26" s="12">
        <v>175</v>
      </c>
      <c r="U26" s="12">
        <v>474.99999998999999</v>
      </c>
      <c r="V26" s="12">
        <v>233.33333331</v>
      </c>
      <c r="W26" s="12">
        <v>83.333333299999993</v>
      </c>
      <c r="X26" s="12">
        <v>300</v>
      </c>
      <c r="Y26" s="12">
        <v>300</v>
      </c>
      <c r="Z26" s="12">
        <v>500</v>
      </c>
      <c r="AA26" s="12">
        <v>391.66666665999998</v>
      </c>
      <c r="AB26" s="12">
        <v>49.999999969999998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701.9</v>
      </c>
      <c r="C27" s="12">
        <v>0</v>
      </c>
      <c r="D27" s="12">
        <v>0</v>
      </c>
      <c r="E27" s="12">
        <v>913</v>
      </c>
      <c r="F27" s="12">
        <v>913</v>
      </c>
      <c r="G27" s="12">
        <v>675</v>
      </c>
      <c r="H27" s="12">
        <v>607</v>
      </c>
      <c r="I27" s="12">
        <v>675</v>
      </c>
      <c r="J27" s="12">
        <v>1157.7</v>
      </c>
      <c r="K27" s="12">
        <v>1157.7</v>
      </c>
      <c r="L27" s="12">
        <v>1111.8</v>
      </c>
      <c r="M27" s="12">
        <v>1011.7</v>
      </c>
      <c r="N27" s="12">
        <v>1310.4000000000001</v>
      </c>
      <c r="O27" s="12">
        <v>1295.8</v>
      </c>
      <c r="P27" s="12">
        <v>1295.8333984200001</v>
      </c>
      <c r="Q27" s="12">
        <v>1239.3</v>
      </c>
      <c r="R27" s="12">
        <v>1011.7500155000001</v>
      </c>
      <c r="S27" s="12">
        <v>877.75372406000008</v>
      </c>
      <c r="T27" s="12">
        <v>904.22335199999998</v>
      </c>
      <c r="U27" s="12">
        <v>0</v>
      </c>
      <c r="V27" s="12">
        <v>0</v>
      </c>
      <c r="W27" s="12">
        <v>300</v>
      </c>
      <c r="X27" s="12">
        <v>875</v>
      </c>
      <c r="Y27" s="12">
        <v>875</v>
      </c>
      <c r="Z27" s="12">
        <v>712.5</v>
      </c>
      <c r="AA27" s="12">
        <v>450</v>
      </c>
      <c r="AB27" s="12">
        <v>729.16666799999996</v>
      </c>
      <c r="AC27" s="12">
        <v>1305.6333751700001</v>
      </c>
      <c r="AD27" s="12">
        <v>1305.6333751700001</v>
      </c>
      <c r="AE27" s="12">
        <v>902.7500120599999</v>
      </c>
      <c r="AF27" s="12">
        <v>1064.7500224400001</v>
      </c>
      <c r="AG27" s="12">
        <v>1565.5378948000002</v>
      </c>
      <c r="AH27" s="12">
        <v>1662.2727416100001</v>
      </c>
      <c r="AI27" s="12">
        <v>1662.2727416100001</v>
      </c>
      <c r="AJ27" s="12">
        <v>1747.34849947</v>
      </c>
      <c r="AK27" s="12">
        <v>1668.3333636399998</v>
      </c>
      <c r="AL27" s="12">
        <v>1722.5000356399999</v>
      </c>
      <c r="AM27" s="12">
        <v>1668.3333706800001</v>
      </c>
      <c r="AN27" s="12">
        <v>1668.3333706800001</v>
      </c>
      <c r="AO27" s="12">
        <v>1685.0000316800001</v>
      </c>
    </row>
    <row r="28" spans="1:41" x14ac:dyDescent="0.25">
      <c r="A28" s="1" t="s">
        <v>19</v>
      </c>
      <c r="B28" s="12">
        <v>2618.6999999999998</v>
      </c>
      <c r="C28" s="12">
        <v>2295</v>
      </c>
      <c r="D28" s="12">
        <v>2319</v>
      </c>
      <c r="E28" s="12">
        <v>2937</v>
      </c>
      <c r="F28" s="12">
        <v>2937</v>
      </c>
      <c r="G28" s="12">
        <v>2831</v>
      </c>
      <c r="H28" s="12">
        <v>2895</v>
      </c>
      <c r="I28" s="12">
        <v>2863.5</v>
      </c>
      <c r="J28" s="12">
        <v>3514.1</v>
      </c>
      <c r="K28" s="12">
        <v>3514.1</v>
      </c>
      <c r="L28" s="12">
        <v>2213.1</v>
      </c>
      <c r="M28" s="12">
        <v>1625</v>
      </c>
      <c r="N28" s="12">
        <v>2002</v>
      </c>
      <c r="O28" s="12">
        <v>2643.6</v>
      </c>
      <c r="P28" s="12">
        <v>2643.6216117200001</v>
      </c>
      <c r="Q28" s="12">
        <v>1762.6</v>
      </c>
      <c r="R28" s="12">
        <v>1695.0000000433336</v>
      </c>
      <c r="S28" s="12">
        <v>3543.5528952099999</v>
      </c>
      <c r="T28" s="12">
        <v>4455.3948919100003</v>
      </c>
      <c r="U28" s="12">
        <v>1900.1181691566665</v>
      </c>
      <c r="V28" s="12">
        <v>0</v>
      </c>
      <c r="W28" s="12">
        <v>0</v>
      </c>
      <c r="X28" s="12">
        <v>2970</v>
      </c>
      <c r="Y28" s="12">
        <v>2970</v>
      </c>
      <c r="Z28" s="12">
        <v>2972.2222207099999</v>
      </c>
      <c r="AA28" s="12">
        <v>1877.7777782599996</v>
      </c>
      <c r="AB28" s="12">
        <v>2127.7777782799999</v>
      </c>
      <c r="AC28" s="12">
        <v>2355.5555555800001</v>
      </c>
      <c r="AD28" s="12">
        <v>2355.5555555800001</v>
      </c>
      <c r="AE28" s="12">
        <v>3511.1111112399999</v>
      </c>
      <c r="AF28" s="12">
        <v>2966.66666695</v>
      </c>
      <c r="AG28" s="12">
        <v>1705.55555557</v>
      </c>
      <c r="AH28" s="12">
        <v>1712.2222222400001</v>
      </c>
      <c r="AI28" s="12">
        <v>1712.2222222400001</v>
      </c>
      <c r="AJ28" s="12">
        <v>6936.6666679099999</v>
      </c>
      <c r="AK28" s="12">
        <v>7585.5555605300005</v>
      </c>
      <c r="AL28" s="12">
        <v>7765.5555642700001</v>
      </c>
      <c r="AM28" s="12">
        <v>7796.1111129300007</v>
      </c>
      <c r="AN28" s="12">
        <v>7796.1111129300007</v>
      </c>
      <c r="AO28" s="12">
        <v>7956.6666750100003</v>
      </c>
    </row>
    <row r="29" spans="1:41" x14ac:dyDescent="0.25">
      <c r="A29" s="1" t="s">
        <v>20</v>
      </c>
      <c r="B29" s="12">
        <v>1061.0999999999999</v>
      </c>
      <c r="C29" s="12">
        <v>1158</v>
      </c>
      <c r="D29" s="12">
        <v>1012</v>
      </c>
      <c r="E29" s="12">
        <v>1948</v>
      </c>
      <c r="F29" s="12">
        <v>1948</v>
      </c>
      <c r="G29" s="12">
        <v>1068</v>
      </c>
      <c r="H29" s="12">
        <v>2276</v>
      </c>
      <c r="I29" s="12">
        <v>2473.8000000000002</v>
      </c>
      <c r="J29" s="12">
        <v>2604</v>
      </c>
      <c r="K29" s="12">
        <v>2604</v>
      </c>
      <c r="L29" s="12">
        <v>2102.3000000000002</v>
      </c>
      <c r="M29" s="12">
        <v>2509</v>
      </c>
      <c r="N29" s="12">
        <v>1700</v>
      </c>
      <c r="O29" s="12">
        <v>1691.1</v>
      </c>
      <c r="P29" s="12">
        <v>1691.05067046</v>
      </c>
      <c r="Q29" s="12">
        <v>585</v>
      </c>
      <c r="R29" s="12">
        <v>300</v>
      </c>
      <c r="S29" s="12">
        <v>90</v>
      </c>
      <c r="T29" s="12">
        <v>240</v>
      </c>
      <c r="U29" s="12">
        <v>240</v>
      </c>
      <c r="V29" s="12">
        <v>0</v>
      </c>
      <c r="W29" s="12">
        <v>0</v>
      </c>
      <c r="X29" s="12">
        <v>300</v>
      </c>
      <c r="Y29" s="12">
        <v>300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642.4</v>
      </c>
      <c r="K32" s="12">
        <v>642.4</v>
      </c>
      <c r="L32" s="12">
        <v>467.2</v>
      </c>
      <c r="M32" s="12">
        <v>570.29999999999995</v>
      </c>
      <c r="N32" s="12">
        <v>608.29999999999995</v>
      </c>
      <c r="O32" s="12">
        <v>1580</v>
      </c>
      <c r="P32" s="12">
        <v>1580</v>
      </c>
      <c r="Q32" s="12">
        <v>1511.3</v>
      </c>
      <c r="R32" s="12">
        <v>1753.2500399999999</v>
      </c>
      <c r="S32" s="12">
        <v>1497.2500011100001</v>
      </c>
      <c r="T32" s="12">
        <v>2071.9166694400001</v>
      </c>
      <c r="U32" s="12">
        <v>1643.9583378</v>
      </c>
      <c r="V32" s="12">
        <v>916.5</v>
      </c>
      <c r="W32" s="12">
        <v>933.15277800000001</v>
      </c>
      <c r="X32" s="12">
        <v>1763.611112</v>
      </c>
      <c r="Y32" s="12">
        <v>1763.611112</v>
      </c>
      <c r="Z32" s="12">
        <v>955.44444599999997</v>
      </c>
      <c r="AA32" s="12">
        <v>0</v>
      </c>
      <c r="AB32" s="12">
        <v>0</v>
      </c>
      <c r="AC32" s="12">
        <v>1500</v>
      </c>
      <c r="AD32" s="12">
        <v>1500</v>
      </c>
      <c r="AE32" s="12">
        <v>1077.7777793299999</v>
      </c>
      <c r="AF32" s="12">
        <v>577.77778165999996</v>
      </c>
      <c r="AG32" s="12">
        <v>77.777783999999997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300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300</v>
      </c>
      <c r="P33" s="12">
        <v>300</v>
      </c>
      <c r="Q33" s="12">
        <v>245.5</v>
      </c>
      <c r="R33" s="12">
        <v>163.63636364999999</v>
      </c>
      <c r="S33" s="12">
        <v>81.81818183999998</v>
      </c>
      <c r="T33" s="12">
        <v>1300</v>
      </c>
      <c r="U33" s="12">
        <v>649.99999998999999</v>
      </c>
      <c r="V33" s="12">
        <v>0</v>
      </c>
      <c r="W33" s="12">
        <v>0</v>
      </c>
      <c r="X33" s="12" t="s">
        <v>33</v>
      </c>
      <c r="Y33" s="12">
        <v>1500</v>
      </c>
      <c r="Z33" s="12">
        <v>1110</v>
      </c>
      <c r="AA33" s="12">
        <v>660</v>
      </c>
      <c r="AB33" s="12">
        <v>210</v>
      </c>
      <c r="AC33" s="12">
        <v>1500</v>
      </c>
      <c r="AD33" s="12">
        <v>1500</v>
      </c>
      <c r="AE33" s="12">
        <v>1206.8181818099999</v>
      </c>
      <c r="AF33" s="12">
        <v>814.24661510999999</v>
      </c>
      <c r="AG33" s="12">
        <v>249.20454543</v>
      </c>
      <c r="AH33" s="12">
        <v>1649.99999908</v>
      </c>
      <c r="AI33" s="12">
        <v>1649.99999908</v>
      </c>
      <c r="AJ33" s="12">
        <v>3230.9090923000003</v>
      </c>
      <c r="AK33" s="12">
        <v>2271.8201900999998</v>
      </c>
      <c r="AL33" s="12">
        <v>1290.0877961599999</v>
      </c>
      <c r="AM33" s="12">
        <v>3634.0030140299996</v>
      </c>
      <c r="AN33" s="12">
        <v>3634.0030140299996</v>
      </c>
      <c r="AO33" s="12">
        <v>3024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608</v>
      </c>
      <c r="I34" s="12">
        <v>434.3</v>
      </c>
      <c r="J34" s="12">
        <v>447.5</v>
      </c>
      <c r="K34" s="12">
        <v>447.5</v>
      </c>
      <c r="L34" s="12">
        <v>0</v>
      </c>
      <c r="M34" s="12">
        <v>0</v>
      </c>
      <c r="N34" s="12">
        <v>342.7</v>
      </c>
      <c r="O34" s="12">
        <v>584.79999999999995</v>
      </c>
      <c r="P34" s="12">
        <v>584.78195120999999</v>
      </c>
      <c r="Q34" s="12">
        <v>330.2</v>
      </c>
      <c r="R34" s="12">
        <v>110</v>
      </c>
      <c r="S34" s="12">
        <v>0</v>
      </c>
      <c r="T34" s="12">
        <v>25</v>
      </c>
      <c r="U34" s="12">
        <v>16.685595160000027</v>
      </c>
      <c r="V34" s="12">
        <v>6.25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800</v>
      </c>
      <c r="AG34" s="12">
        <v>2940</v>
      </c>
      <c r="AH34" s="12">
        <v>3837.52</v>
      </c>
      <c r="AI34" s="12">
        <v>3837.52</v>
      </c>
      <c r="AJ34" s="12">
        <v>3695.38</v>
      </c>
      <c r="AK34" s="12">
        <v>3618.5</v>
      </c>
      <c r="AL34" s="12">
        <v>2350</v>
      </c>
      <c r="AM34" s="12">
        <v>3701</v>
      </c>
      <c r="AN34" s="12">
        <v>3701</v>
      </c>
      <c r="AO34" s="12">
        <v>2359</v>
      </c>
    </row>
    <row r="35" spans="1:41" x14ac:dyDescent="0.25">
      <c r="A35" s="1" t="s">
        <v>26</v>
      </c>
      <c r="B35" s="12">
        <v>2356</v>
      </c>
      <c r="C35" s="12">
        <v>1261</v>
      </c>
      <c r="D35" s="12">
        <v>1051</v>
      </c>
      <c r="E35" s="12">
        <v>2387</v>
      </c>
      <c r="F35" s="12">
        <v>2387</v>
      </c>
      <c r="G35" s="12">
        <v>1599</v>
      </c>
      <c r="H35" s="12">
        <v>2102</v>
      </c>
      <c r="I35" s="12">
        <v>1855.2</v>
      </c>
      <c r="J35" s="12">
        <v>2802.7</v>
      </c>
      <c r="K35" s="12">
        <v>2802.7</v>
      </c>
      <c r="L35" s="12">
        <v>2007.4</v>
      </c>
      <c r="M35" s="12">
        <v>1220.8</v>
      </c>
      <c r="N35" s="12">
        <v>1147</v>
      </c>
      <c r="O35" s="12">
        <v>2211.6</v>
      </c>
      <c r="P35" s="12">
        <v>2211.5712712199997</v>
      </c>
      <c r="Q35" s="12">
        <v>1612.5</v>
      </c>
      <c r="R35" s="12">
        <v>1389.5457726099999</v>
      </c>
      <c r="S35" s="12">
        <v>1129.4668177000001</v>
      </c>
      <c r="T35" s="12">
        <v>2065.5089248700001</v>
      </c>
      <c r="U35" s="12">
        <v>698.37830352999993</v>
      </c>
      <c r="V35" s="12">
        <v>0</v>
      </c>
      <c r="W35" s="12">
        <v>500</v>
      </c>
      <c r="X35" s="12">
        <v>2685.2984179200002</v>
      </c>
      <c r="Y35" s="12">
        <v>2685.2984179999999</v>
      </c>
      <c r="Z35" s="12">
        <v>1941.5</v>
      </c>
      <c r="AA35" s="12">
        <v>0</v>
      </c>
      <c r="AB35" s="12">
        <v>0</v>
      </c>
      <c r="AC35" s="12">
        <v>2300</v>
      </c>
      <c r="AD35" s="12">
        <v>2300</v>
      </c>
      <c r="AE35" s="12">
        <v>1725</v>
      </c>
      <c r="AF35" s="12">
        <v>1050</v>
      </c>
      <c r="AG35" s="12">
        <v>414</v>
      </c>
      <c r="AH35" s="12">
        <v>2850</v>
      </c>
      <c r="AI35" s="12">
        <v>2850</v>
      </c>
      <c r="AJ35" s="12">
        <v>2055</v>
      </c>
      <c r="AK35" s="12">
        <v>1161</v>
      </c>
      <c r="AL35" s="12">
        <v>3536.8</v>
      </c>
      <c r="AM35" s="12">
        <v>3640.4</v>
      </c>
      <c r="AN35" s="12">
        <v>3640.4</v>
      </c>
      <c r="AO35" s="12">
        <v>1816.3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311</v>
      </c>
      <c r="H36" s="12">
        <v>178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2472.1999999999998</v>
      </c>
      <c r="P36" s="12">
        <v>2472.2222219999999</v>
      </c>
      <c r="Q36" s="12">
        <v>1638.9</v>
      </c>
      <c r="R36" s="12">
        <v>805.55556100000001</v>
      </c>
      <c r="S36" s="12">
        <v>259.09090900000001</v>
      </c>
      <c r="T36" s="12">
        <v>2850.1414140000002</v>
      </c>
      <c r="U36" s="12">
        <v>2153.7474750000001</v>
      </c>
      <c r="V36" s="12">
        <v>860.17318299999999</v>
      </c>
      <c r="W36" s="12">
        <v>1559.03637</v>
      </c>
      <c r="X36" s="12">
        <v>3150.5</v>
      </c>
      <c r="Y36" s="12">
        <v>2850.5</v>
      </c>
      <c r="Z36" s="12">
        <v>1795.3071035099999</v>
      </c>
      <c r="AA36" s="12">
        <v>683.17688443000009</v>
      </c>
      <c r="AB36" s="12">
        <v>1355.5</v>
      </c>
      <c r="AC36" s="12">
        <v>2674</v>
      </c>
      <c r="AD36" s="12">
        <v>2674</v>
      </c>
      <c r="AE36" s="12">
        <v>1624</v>
      </c>
      <c r="AF36" s="12">
        <v>664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421.7</v>
      </c>
      <c r="K37" s="12">
        <v>421.7</v>
      </c>
      <c r="L37" s="12">
        <v>342.2</v>
      </c>
      <c r="M37" s="12">
        <v>463.9</v>
      </c>
      <c r="N37" s="12">
        <v>540.6</v>
      </c>
      <c r="O37" s="12">
        <v>1240</v>
      </c>
      <c r="P37" s="12">
        <v>1240</v>
      </c>
      <c r="Q37" s="12">
        <v>676.8</v>
      </c>
      <c r="R37" s="12">
        <v>402.89623375000002</v>
      </c>
      <c r="S37" s="12">
        <v>507.89143429000001</v>
      </c>
      <c r="T37" s="12">
        <v>1242.1212896799998</v>
      </c>
      <c r="U37" s="12">
        <v>1136.8126492099998</v>
      </c>
      <c r="V37" s="12">
        <v>1135.0908279699997</v>
      </c>
      <c r="W37" s="12">
        <v>742.71047954999983</v>
      </c>
      <c r="X37" s="12">
        <v>1849.2928335300001</v>
      </c>
      <c r="Y37" s="12">
        <v>1849.2928335300001</v>
      </c>
      <c r="Z37" s="12">
        <v>1134.97503482</v>
      </c>
      <c r="AA37" s="12">
        <v>0</v>
      </c>
      <c r="AB37" s="12">
        <v>0</v>
      </c>
      <c r="AC37" s="12">
        <v>1000</v>
      </c>
      <c r="AD37" s="12">
        <v>1000</v>
      </c>
      <c r="AE37" s="12">
        <v>1000</v>
      </c>
      <c r="AF37" s="12">
        <v>666.66666666999993</v>
      </c>
      <c r="AG37" s="12">
        <v>333.33333333999997</v>
      </c>
      <c r="AH37" s="12">
        <v>1300</v>
      </c>
      <c r="AI37" s="12">
        <v>1300</v>
      </c>
      <c r="AJ37" s="12">
        <v>1063.6363636600001</v>
      </c>
      <c r="AK37" s="12">
        <v>709.09090915000002</v>
      </c>
      <c r="AL37" s="12">
        <v>354.54545464</v>
      </c>
      <c r="AM37" s="12">
        <v>1000</v>
      </c>
      <c r="AN37" s="12">
        <v>1000</v>
      </c>
      <c r="AO37" s="12">
        <v>1000</v>
      </c>
    </row>
    <row r="38" spans="1:41" x14ac:dyDescent="0.25">
      <c r="A38" s="1" t="s">
        <v>29</v>
      </c>
      <c r="B38" s="12">
        <v>4300</v>
      </c>
      <c r="C38" s="12">
        <v>2738</v>
      </c>
      <c r="D38" s="12">
        <v>1346</v>
      </c>
      <c r="E38" s="12">
        <v>4300</v>
      </c>
      <c r="F38" s="12">
        <v>4300</v>
      </c>
      <c r="G38" s="12">
        <v>2956</v>
      </c>
      <c r="H38" s="12">
        <v>1344</v>
      </c>
      <c r="I38" s="12">
        <v>0</v>
      </c>
      <c r="J38" s="12">
        <v>2500</v>
      </c>
      <c r="K38" s="12">
        <v>2500</v>
      </c>
      <c r="L38" s="12">
        <v>2083.3000000000002</v>
      </c>
      <c r="M38" s="12">
        <v>1458.3</v>
      </c>
      <c r="N38" s="12">
        <v>625</v>
      </c>
      <c r="O38" s="12">
        <v>2400</v>
      </c>
      <c r="P38" s="12">
        <v>2400</v>
      </c>
      <c r="Q38" s="12">
        <v>0</v>
      </c>
      <c r="R38" s="12">
        <v>0</v>
      </c>
      <c r="S38" s="12">
        <v>0</v>
      </c>
      <c r="T38" s="12">
        <v>1840.188813</v>
      </c>
      <c r="U38" s="12">
        <v>1399.268681</v>
      </c>
      <c r="V38" s="12">
        <v>900.10000200000002</v>
      </c>
      <c r="W38" s="12">
        <v>578.68823253999994</v>
      </c>
      <c r="X38" s="12">
        <v>1800.6141545200001</v>
      </c>
      <c r="Y38" s="12">
        <v>1800.6141545200001</v>
      </c>
      <c r="Z38" s="12">
        <v>1836.1820761500001</v>
      </c>
      <c r="AA38" s="12">
        <v>799.99999996000008</v>
      </c>
      <c r="AB38" s="12">
        <v>399.99999994000007</v>
      </c>
      <c r="AC38" s="12">
        <v>1000</v>
      </c>
      <c r="AD38" s="12">
        <v>1000</v>
      </c>
      <c r="AE38" s="12">
        <v>1000</v>
      </c>
      <c r="AF38" s="12">
        <v>499.99999996000003</v>
      </c>
      <c r="AG38" s="12">
        <v>249.99999994000001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0</v>
      </c>
      <c r="C39" s="12">
        <v>400</v>
      </c>
      <c r="D39" s="12">
        <v>550</v>
      </c>
      <c r="E39" s="12">
        <v>250</v>
      </c>
      <c r="F39" s="12">
        <v>250</v>
      </c>
      <c r="G39" s="12">
        <v>100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168.7</v>
      </c>
      <c r="N39" s="12">
        <v>168.7</v>
      </c>
      <c r="O39" s="12">
        <v>0</v>
      </c>
      <c r="P39" s="12">
        <v>0</v>
      </c>
      <c r="Q39" s="12">
        <v>0</v>
      </c>
      <c r="R39" s="12">
        <v>400</v>
      </c>
      <c r="S39" s="12">
        <v>600</v>
      </c>
      <c r="T39" s="12">
        <v>2264.9505632799996</v>
      </c>
      <c r="U39" s="12">
        <v>1713.71840129</v>
      </c>
      <c r="V39" s="12">
        <v>1700</v>
      </c>
      <c r="W39" s="12">
        <v>1700</v>
      </c>
      <c r="X39" s="12">
        <v>1349.9829223699999</v>
      </c>
      <c r="Y39" s="12">
        <v>1349.9829223699999</v>
      </c>
      <c r="Z39" s="12">
        <v>1269.9829223699999</v>
      </c>
      <c r="AA39" s="12">
        <v>1175</v>
      </c>
      <c r="AB39" s="12">
        <v>569</v>
      </c>
      <c r="AC39" s="12">
        <v>555.84784771</v>
      </c>
      <c r="AD39" s="12">
        <v>555.84784771</v>
      </c>
      <c r="AE39" s="12">
        <v>509</v>
      </c>
      <c r="AF39" s="12">
        <v>458.73044499999997</v>
      </c>
      <c r="AG39" s="12">
        <v>428</v>
      </c>
      <c r="AH39" s="12">
        <v>297.30993656999999</v>
      </c>
      <c r="AI39" s="12">
        <v>297.30993656999999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800</v>
      </c>
      <c r="C40" s="12">
        <v>150</v>
      </c>
      <c r="D40" s="12">
        <v>75</v>
      </c>
      <c r="E40" s="12">
        <v>800</v>
      </c>
      <c r="F40" s="12">
        <v>800</v>
      </c>
      <c r="G40" s="12">
        <v>150</v>
      </c>
      <c r="H40" s="12">
        <v>500</v>
      </c>
      <c r="I40" s="12">
        <v>375</v>
      </c>
      <c r="J40" s="12">
        <v>1242.5</v>
      </c>
      <c r="K40" s="12">
        <v>1242.5</v>
      </c>
      <c r="L40" s="12">
        <v>569.29999999999995</v>
      </c>
      <c r="M40" s="12">
        <v>289.60000000000002</v>
      </c>
      <c r="N40" s="12">
        <v>239.7</v>
      </c>
      <c r="O40" s="12">
        <v>1477.7</v>
      </c>
      <c r="P40" s="12">
        <v>1477.68557904</v>
      </c>
      <c r="Q40" s="12">
        <v>973</v>
      </c>
      <c r="R40" s="12">
        <v>562.90580205000003</v>
      </c>
      <c r="S40" s="12">
        <v>754.84995565000008</v>
      </c>
      <c r="T40" s="12">
        <v>1176.7857142799999</v>
      </c>
      <c r="U40" s="12">
        <v>510.71428600000002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1.48936</v>
      </c>
      <c r="AB40" s="12">
        <v>11.23045143</v>
      </c>
      <c r="AC40" s="12">
        <v>44.666499819999999</v>
      </c>
      <c r="AD40" s="12">
        <v>44.666499819999999</v>
      </c>
      <c r="AE40" s="12">
        <v>0</v>
      </c>
      <c r="AF40" s="12">
        <v>31.904112789999999</v>
      </c>
      <c r="AG40" s="12">
        <v>17.115675829999997</v>
      </c>
      <c r="AH40" s="12">
        <v>39.250232359999998</v>
      </c>
      <c r="AI40" s="12">
        <v>39.250232359999998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0"/>
  <sheetViews>
    <sheetView topLeftCell="B3"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1.7109375" customWidth="1"/>
    <col min="3" max="3" width="12" bestFit="1" customWidth="1"/>
    <col min="4" max="25" width="12.140625" bestFit="1" customWidth="1"/>
    <col min="26" max="27" width="11.7109375" bestFit="1" customWidth="1"/>
    <col min="28" max="28" width="12.140625" bestFit="1" customWidth="1"/>
    <col min="29" max="29" width="11.7109375" bestFit="1" customWidth="1"/>
    <col min="30" max="30" width="10.28515625" bestFit="1" customWidth="1"/>
    <col min="31" max="31" width="14" bestFit="1" customWidth="1"/>
    <col min="32" max="32" width="8.5703125" bestFit="1" customWidth="1"/>
    <col min="33" max="33" width="9.140625" customWidth="1"/>
    <col min="34" max="34" width="8.5703125" bestFit="1" customWidth="1"/>
    <col min="35" max="35" width="8.85546875" customWidth="1"/>
  </cols>
  <sheetData>
    <row r="1" spans="1:41" x14ac:dyDescent="0.25">
      <c r="A1" s="7" t="s">
        <v>34</v>
      </c>
      <c r="B1" t="s">
        <v>58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239.6</v>
      </c>
      <c r="C11" s="12">
        <v>240</v>
      </c>
      <c r="D11" s="12">
        <v>240</v>
      </c>
      <c r="E11" s="12">
        <v>240</v>
      </c>
      <c r="F11" s="12">
        <v>234</v>
      </c>
      <c r="G11" s="12">
        <v>226</v>
      </c>
      <c r="H11" s="12">
        <v>218</v>
      </c>
      <c r="I11" s="12">
        <v>208</v>
      </c>
      <c r="J11" s="12">
        <v>198.7</v>
      </c>
      <c r="K11" s="12">
        <v>198.7</v>
      </c>
      <c r="L11" s="12">
        <v>187.9</v>
      </c>
      <c r="M11" s="12">
        <v>200.9</v>
      </c>
      <c r="N11" s="12">
        <v>599.1</v>
      </c>
      <c r="O11" s="12">
        <v>588.29999999999995</v>
      </c>
      <c r="P11" s="12">
        <v>589.08243181517241</v>
      </c>
      <c r="Q11" s="12">
        <v>577.1</v>
      </c>
      <c r="R11" s="12">
        <v>565.13103865666653</v>
      </c>
      <c r="S11" s="12">
        <v>553.15534207666644</v>
      </c>
      <c r="T11" s="12">
        <v>541.17964549666647</v>
      </c>
      <c r="U11" s="12">
        <v>528.82671445666642</v>
      </c>
      <c r="V11" s="12">
        <v>514.49731447666636</v>
      </c>
      <c r="W11" s="12">
        <v>503.9874376866664</v>
      </c>
      <c r="X11" s="12">
        <v>488.65577361666635</v>
      </c>
      <c r="Y11" s="12">
        <v>488.65577361999999</v>
      </c>
      <c r="Z11" s="12">
        <v>475.39428450999998</v>
      </c>
      <c r="AA11" s="12">
        <v>462.13279539999996</v>
      </c>
      <c r="AB11" s="12">
        <v>607.49736352000002</v>
      </c>
      <c r="AC11" s="12">
        <v>587.08370077999996</v>
      </c>
      <c r="AD11" s="12">
        <v>587.08370077999996</v>
      </c>
      <c r="AE11" s="12">
        <v>565.59925007000004</v>
      </c>
      <c r="AF11" s="12">
        <v>543.97722160000001</v>
      </c>
      <c r="AG11" s="12">
        <v>522.34980110000004</v>
      </c>
      <c r="AH11" s="12">
        <v>498.12314207999998</v>
      </c>
      <c r="AI11" s="12">
        <v>498.12314207999998</v>
      </c>
      <c r="AJ11" s="12">
        <v>478.09778023000001</v>
      </c>
      <c r="AK11" s="12">
        <v>455.48145763999997</v>
      </c>
      <c r="AL11" s="12">
        <v>432.81561995000004</v>
      </c>
      <c r="AM11" s="12">
        <v>407.45402531000002</v>
      </c>
      <c r="AN11" s="12">
        <v>407.45402531000002</v>
      </c>
      <c r="AO11" s="12">
        <v>386.60142017000004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</row>
    <row r="16" spans="1:41" x14ac:dyDescent="0.25">
      <c r="A16" s="1" t="s">
        <v>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</row>
    <row r="18" spans="1:41" x14ac:dyDescent="0.25">
      <c r="A18" s="1" t="s">
        <v>9</v>
      </c>
      <c r="B18" s="12">
        <v>3895.8</v>
      </c>
      <c r="C18" s="12">
        <v>3742</v>
      </c>
      <c r="D18" s="12">
        <v>3623</v>
      </c>
      <c r="E18" s="12">
        <v>2857</v>
      </c>
      <c r="F18" s="12">
        <v>2839</v>
      </c>
      <c r="G18" s="12">
        <v>2762</v>
      </c>
      <c r="H18" s="12">
        <v>2844</v>
      </c>
      <c r="I18" s="12">
        <v>2726.8</v>
      </c>
      <c r="J18" s="12">
        <v>2437.8000000000002</v>
      </c>
      <c r="K18" s="12">
        <v>2437</v>
      </c>
      <c r="L18" s="12">
        <v>2281</v>
      </c>
      <c r="M18" s="12">
        <v>1983.6</v>
      </c>
      <c r="N18" s="12">
        <v>9528.4</v>
      </c>
      <c r="O18" s="12">
        <v>3080.3</v>
      </c>
      <c r="P18" s="12">
        <v>2673.7918284175798</v>
      </c>
      <c r="Q18" s="12">
        <v>2328.1</v>
      </c>
      <c r="R18" s="12">
        <v>2452.3989487149647</v>
      </c>
      <c r="S18" s="12">
        <v>2345.7590115309208</v>
      </c>
      <c r="T18" s="12">
        <v>2522.1326248493024</v>
      </c>
      <c r="U18" s="12">
        <v>2348.732157437677</v>
      </c>
      <c r="V18" s="12">
        <v>2169.3955422612266</v>
      </c>
      <c r="W18" s="12">
        <v>2079.0123137228711</v>
      </c>
      <c r="X18" s="12">
        <v>1745.5922528510259</v>
      </c>
      <c r="Y18" s="12">
        <v>1745.5922528500002</v>
      </c>
      <c r="Z18" s="12">
        <v>1617.4832921</v>
      </c>
      <c r="AA18" s="12">
        <v>1574.6434099800001</v>
      </c>
      <c r="AB18" s="12">
        <v>1442.50211489</v>
      </c>
      <c r="AC18" s="12">
        <v>1496.2604378400001</v>
      </c>
      <c r="AD18" s="12">
        <v>1496.2604388400002</v>
      </c>
      <c r="AE18" s="12">
        <v>1762.5073330100001</v>
      </c>
      <c r="AF18" s="12">
        <v>1683.7276465600003</v>
      </c>
      <c r="AG18" s="12">
        <v>1571.9837623899998</v>
      </c>
      <c r="AH18" s="12">
        <v>1451.51581627</v>
      </c>
      <c r="AI18" s="12">
        <v>1451.51581627</v>
      </c>
      <c r="AJ18" s="12">
        <v>1320.0480374699998</v>
      </c>
      <c r="AK18" s="12">
        <v>1224.1569561099998</v>
      </c>
      <c r="AL18" s="12">
        <v>1132.0843335299999</v>
      </c>
      <c r="AM18" s="12">
        <v>1060.1861410399999</v>
      </c>
      <c r="AN18" s="12">
        <v>1049.22302369</v>
      </c>
      <c r="AO18" s="12">
        <v>948.64965753999991</v>
      </c>
    </row>
    <row r="19" spans="1:41" x14ac:dyDescent="0.25">
      <c r="A19" s="1" t="s">
        <v>10</v>
      </c>
      <c r="B19" s="12">
        <v>1256.5999999999999</v>
      </c>
      <c r="C19" s="12">
        <v>1257</v>
      </c>
      <c r="D19" s="12">
        <v>1257</v>
      </c>
      <c r="E19" s="12">
        <v>1257</v>
      </c>
      <c r="F19" s="12">
        <v>1257</v>
      </c>
      <c r="G19" s="12">
        <v>1257</v>
      </c>
      <c r="H19" s="12">
        <v>1257</v>
      </c>
      <c r="I19" s="12">
        <v>1256.5999999999999</v>
      </c>
      <c r="J19" s="12">
        <v>1256.5999999999999</v>
      </c>
      <c r="K19" s="12">
        <v>1256.7</v>
      </c>
      <c r="L19" s="12">
        <v>1256.5999999999999</v>
      </c>
      <c r="M19" s="12">
        <v>1256.7</v>
      </c>
      <c r="N19" s="12">
        <v>1256.7</v>
      </c>
      <c r="O19" s="12">
        <v>1256.7</v>
      </c>
      <c r="P19" s="12">
        <v>1256.661589</v>
      </c>
      <c r="Q19" s="12">
        <v>1256.7</v>
      </c>
      <c r="R19" s="12">
        <v>1256.661589</v>
      </c>
      <c r="S19" s="12">
        <v>1256.661589</v>
      </c>
      <c r="T19" s="12">
        <v>1256.661589</v>
      </c>
      <c r="U19" s="12">
        <v>1256.661589</v>
      </c>
      <c r="V19" s="12">
        <v>1256.661589</v>
      </c>
      <c r="W19" s="12" t="s">
        <v>33</v>
      </c>
      <c r="X19" s="12">
        <v>1256.661589</v>
      </c>
      <c r="Y19" s="12">
        <v>0</v>
      </c>
      <c r="Z19" s="12">
        <v>1256.661589</v>
      </c>
      <c r="AA19" s="12">
        <v>0</v>
      </c>
      <c r="AB19" s="12">
        <v>0</v>
      </c>
      <c r="AC19" s="12">
        <v>1165.0940781700001</v>
      </c>
      <c r="AD19" s="12">
        <v>1165.0940781700001</v>
      </c>
      <c r="AE19" s="12">
        <v>495.44396181000002</v>
      </c>
      <c r="AF19" s="12">
        <v>556.95985285000006</v>
      </c>
      <c r="AG19" s="12">
        <v>523.48828928</v>
      </c>
      <c r="AH19" s="12">
        <v>490.89764111</v>
      </c>
      <c r="AI19" s="12">
        <v>490.89764110000004</v>
      </c>
      <c r="AJ19" s="12">
        <v>465.57261326999998</v>
      </c>
      <c r="AK19" s="12">
        <v>439.68522267999998</v>
      </c>
      <c r="AL19" s="12">
        <v>413.62853131999998</v>
      </c>
      <c r="AM19" s="12">
        <v>387.58739069000001</v>
      </c>
      <c r="AN19" s="12">
        <v>387.58739069000001</v>
      </c>
      <c r="AO19" s="12">
        <v>361.48581524999997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</row>
    <row r="21" spans="1:41" x14ac:dyDescent="0.25">
      <c r="A21" s="1" t="s">
        <v>12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5596.2</v>
      </c>
      <c r="C24" s="12">
        <v>5416</v>
      </c>
      <c r="D24" s="12">
        <v>5326</v>
      </c>
      <c r="E24" s="12">
        <v>5236</v>
      </c>
      <c r="F24" s="12">
        <v>5236</v>
      </c>
      <c r="G24" s="12">
        <v>5146</v>
      </c>
      <c r="H24" s="12">
        <v>5067</v>
      </c>
      <c r="I24" s="12">
        <v>4986.3</v>
      </c>
      <c r="J24" s="13" t="s">
        <v>33</v>
      </c>
      <c r="K24" s="12">
        <v>4907.8</v>
      </c>
      <c r="L24" s="12">
        <v>4829.2</v>
      </c>
      <c r="M24" s="12">
        <v>4750.7</v>
      </c>
      <c r="N24" s="12">
        <v>4672.1000000000004</v>
      </c>
      <c r="O24" s="12">
        <v>4593.6000000000004</v>
      </c>
      <c r="P24" s="12">
        <v>4965.4390982100003</v>
      </c>
      <c r="Q24" s="12">
        <v>4839.3999999999996</v>
      </c>
      <c r="R24" s="12">
        <v>4701.7744924099998</v>
      </c>
      <c r="S24" s="12">
        <v>4571.9969395199996</v>
      </c>
      <c r="T24" s="12">
        <v>4437.8567741199995</v>
      </c>
      <c r="U24" s="12">
        <v>4304.0345994899999</v>
      </c>
      <c r="V24" s="12">
        <v>4166.1359123899992</v>
      </c>
      <c r="W24" s="12">
        <v>4043.6442920200002</v>
      </c>
      <c r="X24" s="12">
        <v>3965.0861053599997</v>
      </c>
      <c r="Y24" s="12">
        <v>1379.7632083199999</v>
      </c>
      <c r="Z24" s="12">
        <v>1351.61897071</v>
      </c>
      <c r="AA24" s="12">
        <v>1323.4747330999999</v>
      </c>
      <c r="AB24" s="12">
        <v>1295.33049549</v>
      </c>
      <c r="AC24" s="12">
        <v>1267.18625787</v>
      </c>
      <c r="AD24" s="12">
        <v>1267.18625787</v>
      </c>
      <c r="AE24" s="12">
        <v>1239.0420202600001</v>
      </c>
      <c r="AF24" s="12">
        <v>1210.8977826399998</v>
      </c>
      <c r="AG24" s="12">
        <v>1182.7535450299999</v>
      </c>
      <c r="AH24" s="12">
        <v>1154.6093074200001</v>
      </c>
      <c r="AI24" s="12">
        <v>1154.6093074200001</v>
      </c>
      <c r="AJ24" s="12">
        <v>1126.4650698</v>
      </c>
      <c r="AK24" s="12">
        <v>1098.3208321900001</v>
      </c>
      <c r="AL24" s="12">
        <v>1070.17659458</v>
      </c>
      <c r="AM24" s="12">
        <v>1042.0323569700001</v>
      </c>
      <c r="AN24" s="12">
        <v>1042.0323569700001</v>
      </c>
      <c r="AO24" s="12">
        <v>1013.8881193599999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1314.3</v>
      </c>
      <c r="C28" s="12">
        <v>1218</v>
      </c>
      <c r="D28" s="12">
        <v>1205</v>
      </c>
      <c r="E28" s="12">
        <v>1191</v>
      </c>
      <c r="F28" s="12">
        <v>1191</v>
      </c>
      <c r="G28" s="12">
        <v>1177</v>
      </c>
      <c r="H28" s="12">
        <v>1164</v>
      </c>
      <c r="I28" s="12">
        <v>1149.0999999999999</v>
      </c>
      <c r="J28" s="12">
        <v>1140.0999999999999</v>
      </c>
      <c r="K28" s="12">
        <v>1140.0999999999999</v>
      </c>
      <c r="L28" s="12">
        <v>1125.4000000000001</v>
      </c>
      <c r="M28" s="12">
        <v>1107.7</v>
      </c>
      <c r="N28" s="12">
        <v>1091.5</v>
      </c>
      <c r="O28" s="12">
        <v>1075.4000000000001</v>
      </c>
      <c r="P28" s="12">
        <v>1075.3743769494997</v>
      </c>
      <c r="Q28" s="12">
        <v>1059.2</v>
      </c>
      <c r="R28" s="12">
        <v>1043.0801894300007</v>
      </c>
      <c r="S28" s="12">
        <v>1025.534373980001</v>
      </c>
      <c r="T28" s="12">
        <v>1005.9704730999999</v>
      </c>
      <c r="U28" s="12">
        <v>988.42465654000114</v>
      </c>
      <c r="V28" s="12">
        <v>970.87884004</v>
      </c>
      <c r="W28" s="12">
        <v>951.33138331000009</v>
      </c>
      <c r="X28" s="12">
        <v>931.78392658000212</v>
      </c>
      <c r="Y28" s="12">
        <v>928.87458690000005</v>
      </c>
      <c r="Z28" s="12">
        <v>912.23646984999993</v>
      </c>
      <c r="AA28" s="12">
        <v>889.77967340000009</v>
      </c>
      <c r="AB28" s="12">
        <v>867.61539394999988</v>
      </c>
      <c r="AC28" s="12">
        <v>845.45111450000002</v>
      </c>
      <c r="AD28" s="12">
        <v>845.45111450000002</v>
      </c>
      <c r="AE28" s="12">
        <v>823.28683504999992</v>
      </c>
      <c r="AF28" s="12">
        <v>801.12255559999994</v>
      </c>
      <c r="AG28" s="12">
        <v>776.17260446</v>
      </c>
      <c r="AH28" s="12">
        <v>751.22265331999995</v>
      </c>
      <c r="AI28" s="12">
        <v>751.22265331999995</v>
      </c>
      <c r="AJ28" s="12">
        <v>726.2727021799999</v>
      </c>
      <c r="AK28" s="12">
        <v>701.32275103999996</v>
      </c>
      <c r="AL28" s="12">
        <v>673.37964317000012</v>
      </c>
      <c r="AM28" s="12">
        <v>645.43653529999995</v>
      </c>
      <c r="AN28" s="12">
        <v>645.43653529999995</v>
      </c>
      <c r="AO28" s="12">
        <v>617.49342743000011</v>
      </c>
    </row>
    <row r="29" spans="1:41" x14ac:dyDescent="0.25">
      <c r="A29" s="1" t="s">
        <v>20</v>
      </c>
      <c r="B29" s="12">
        <v>645.4</v>
      </c>
      <c r="C29" s="12">
        <v>582</v>
      </c>
      <c r="D29" s="12">
        <v>549</v>
      </c>
      <c r="E29" s="12">
        <v>515</v>
      </c>
      <c r="F29" s="12">
        <v>515</v>
      </c>
      <c r="G29" s="12">
        <v>480</v>
      </c>
      <c r="H29" s="12">
        <v>445</v>
      </c>
      <c r="I29" s="12">
        <v>407.6</v>
      </c>
      <c r="J29" s="12">
        <v>369.6</v>
      </c>
      <c r="K29" s="12">
        <v>369.6</v>
      </c>
      <c r="L29" s="12">
        <v>330.4</v>
      </c>
      <c r="M29" s="12">
        <v>290.2</v>
      </c>
      <c r="N29" s="12">
        <v>0</v>
      </c>
      <c r="O29" s="12"/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7506.9</v>
      </c>
      <c r="C30" s="12">
        <v>7350</v>
      </c>
      <c r="D30" s="12">
        <v>7267</v>
      </c>
      <c r="E30" s="12">
        <v>7176</v>
      </c>
      <c r="F30" s="12">
        <v>7176</v>
      </c>
      <c r="G30" s="12">
        <v>7096</v>
      </c>
      <c r="H30" s="12">
        <v>7008</v>
      </c>
      <c r="I30" s="12">
        <v>6912.3</v>
      </c>
      <c r="J30" s="12">
        <v>6821.3</v>
      </c>
      <c r="K30" s="12">
        <v>6821.3</v>
      </c>
      <c r="L30" s="12">
        <v>6735</v>
      </c>
      <c r="M30" s="12">
        <v>6640.8</v>
      </c>
      <c r="N30" s="12">
        <v>6544.8</v>
      </c>
      <c r="O30" s="12">
        <v>6440.9</v>
      </c>
      <c r="P30" s="12">
        <v>6440.8753766499995</v>
      </c>
      <c r="Q30" s="12">
        <v>6347.6</v>
      </c>
      <c r="R30" s="12">
        <v>6246.1923983799998</v>
      </c>
      <c r="S30" s="12">
        <v>6142.8925978500001</v>
      </c>
      <c r="T30" s="12">
        <v>6031.4003539300002</v>
      </c>
      <c r="U30" s="12">
        <v>5930.3354742299998</v>
      </c>
      <c r="V30" s="12">
        <v>5820.9674204799994</v>
      </c>
      <c r="W30" s="12">
        <v>5709.4633170631996</v>
      </c>
      <c r="X30" s="12">
        <v>5589.5390774500001</v>
      </c>
      <c r="Y30" s="12">
        <v>5589.5390774500001</v>
      </c>
      <c r="Z30" s="12">
        <v>5479.8081901100004</v>
      </c>
      <c r="AA30" s="12">
        <v>5361.5336222899996</v>
      </c>
      <c r="AB30" s="12">
        <v>5240.8758236399999</v>
      </c>
      <c r="AC30" s="12">
        <v>5111.5438476399995</v>
      </c>
      <c r="AD30" s="12">
        <v>5111.5438476399995</v>
      </c>
      <c r="AE30" s="12">
        <v>4992.1441323199997</v>
      </c>
      <c r="AF30" s="12">
        <v>4863.9323989599989</v>
      </c>
      <c r="AG30" s="12">
        <v>4733.0616500699998</v>
      </c>
      <c r="AH30" s="12">
        <v>4599.4580903499991</v>
      </c>
      <c r="AI30" s="12">
        <v>4599.4580903499991</v>
      </c>
      <c r="AJ30" s="12">
        <v>4463.0458765399999</v>
      </c>
      <c r="AK30" s="12">
        <v>4323.7470604300006</v>
      </c>
      <c r="AL30" s="12">
        <v>4218.4376428000005</v>
      </c>
      <c r="AM30" s="12">
        <v>4036.1669522700004</v>
      </c>
      <c r="AN30" s="12">
        <v>4036.1669522700004</v>
      </c>
      <c r="AO30" s="12">
        <v>3931.3301542299996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1582.4</v>
      </c>
      <c r="N33" s="12">
        <v>1559.4</v>
      </c>
      <c r="O33" s="12">
        <v>1535.7</v>
      </c>
      <c r="P33" s="12">
        <v>1535.7470138716074</v>
      </c>
      <c r="Q33" s="12">
        <v>1511.5</v>
      </c>
      <c r="R33" s="12">
        <v>1486.7288754269509</v>
      </c>
      <c r="S33" s="12">
        <v>1461.29457574</v>
      </c>
      <c r="T33" s="12">
        <v>1435.2183396300002</v>
      </c>
      <c r="U33" s="12">
        <v>1408.4804830900002</v>
      </c>
      <c r="V33" s="12">
        <v>1381.0606091200002</v>
      </c>
      <c r="W33" s="12">
        <v>1352.9375808</v>
      </c>
      <c r="X33" s="12" t="s">
        <v>33</v>
      </c>
      <c r="Y33" s="12">
        <v>1324.0894911500002</v>
      </c>
      <c r="Z33" s="12">
        <v>1294.4936319999999</v>
      </c>
      <c r="AA33" s="12">
        <v>1264.1264614900001</v>
      </c>
      <c r="AB33" s="12">
        <v>1232.9635711599999</v>
      </c>
      <c r="AC33" s="12">
        <v>1200.9796470799999</v>
      </c>
      <c r="AD33" s="12">
        <v>1200.9796470799999</v>
      </c>
      <c r="AE33" s="12">
        <v>1168.1484399099998</v>
      </c>
      <c r="AF33" s="12">
        <v>1134.4427206399998</v>
      </c>
      <c r="AG33" s="12">
        <v>1099.8342400500001</v>
      </c>
      <c r="AH33" s="12">
        <v>1064.2936915599998</v>
      </c>
      <c r="AI33" s="12">
        <v>1064.2936915599998</v>
      </c>
      <c r="AJ33" s="12">
        <v>1045.79935725</v>
      </c>
      <c r="AK33" s="12">
        <v>1026.99657254</v>
      </c>
      <c r="AL33" s="12">
        <v>1007.88019305</v>
      </c>
      <c r="AM33" s="12">
        <v>988.44498861</v>
      </c>
      <c r="AN33" s="12">
        <v>988.44498861</v>
      </c>
      <c r="AO33" s="12">
        <v>968.68564184000002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2576.945275</v>
      </c>
      <c r="T37" s="12">
        <v>2503.2327114</v>
      </c>
      <c r="U37" s="12">
        <v>2462.6042689800001</v>
      </c>
      <c r="V37" s="12">
        <v>2413.8352888851723</v>
      </c>
      <c r="W37" s="12">
        <v>2371.28740122</v>
      </c>
      <c r="X37" s="12">
        <v>2143.9343606299999</v>
      </c>
      <c r="Y37" s="12">
        <v>2143.9343606400002</v>
      </c>
      <c r="Z37" s="12">
        <v>1975.7665247499999</v>
      </c>
      <c r="AA37" s="12">
        <v>1833.3239706700001</v>
      </c>
      <c r="AB37" s="12">
        <v>1584.6382204900001</v>
      </c>
      <c r="AC37" s="12">
        <v>1584.6382204900001</v>
      </c>
      <c r="AD37" s="12">
        <v>1584.6382204900001</v>
      </c>
      <c r="AE37" s="12">
        <v>1584.6382204900001</v>
      </c>
      <c r="AF37" s="12">
        <v>1584.6382204900001</v>
      </c>
      <c r="AG37" s="12">
        <v>1584.6382204900001</v>
      </c>
      <c r="AH37" s="12">
        <v>1221.78134484</v>
      </c>
      <c r="AI37" s="12">
        <v>1221.78134484</v>
      </c>
      <c r="AJ37" s="12">
        <v>1221.78134484</v>
      </c>
      <c r="AK37" s="12">
        <v>1221.78134484</v>
      </c>
      <c r="AL37" s="12">
        <v>0</v>
      </c>
      <c r="AM37" s="12">
        <v>0</v>
      </c>
      <c r="AN37" s="12">
        <v>0</v>
      </c>
      <c r="AO37" s="12">
        <v>0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948.8</v>
      </c>
      <c r="C39" s="12">
        <v>770</v>
      </c>
      <c r="D39" s="12">
        <v>770</v>
      </c>
      <c r="E39" s="12">
        <v>770</v>
      </c>
      <c r="F39" s="12">
        <v>770</v>
      </c>
      <c r="G39" s="12">
        <v>770</v>
      </c>
      <c r="H39" s="12">
        <v>770</v>
      </c>
      <c r="I39" s="12">
        <v>770.4</v>
      </c>
      <c r="J39" s="12">
        <v>770.4</v>
      </c>
      <c r="K39" s="12">
        <v>770.4</v>
      </c>
      <c r="L39" s="12">
        <v>770.4</v>
      </c>
      <c r="M39" s="12">
        <v>770.4</v>
      </c>
      <c r="N39" s="12">
        <v>770.4</v>
      </c>
      <c r="O39" s="12">
        <v>770.4</v>
      </c>
      <c r="P39" s="12">
        <v>770.42559400000005</v>
      </c>
      <c r="Q39" s="12">
        <v>770.4</v>
      </c>
      <c r="R39" s="12">
        <v>770.42559400000005</v>
      </c>
      <c r="S39" s="12">
        <v>770.42559400000005</v>
      </c>
      <c r="T39" s="12">
        <v>770.42559400000005</v>
      </c>
      <c r="U39" s="12">
        <v>770.42559400000005</v>
      </c>
      <c r="V39" s="12">
        <v>856.31025397654503</v>
      </c>
      <c r="W39" s="12">
        <v>856.31025397654503</v>
      </c>
      <c r="X39" s="12">
        <v>856.31025397654503</v>
      </c>
      <c r="Y39" s="12">
        <v>856.31025397999997</v>
      </c>
      <c r="Z39" s="12">
        <v>842.65569376999997</v>
      </c>
      <c r="AA39" s="12">
        <v>840.0461954299999</v>
      </c>
      <c r="AB39" s="12">
        <v>837.43669709000005</v>
      </c>
      <c r="AC39" s="12">
        <v>834.82719874999998</v>
      </c>
      <c r="AD39" s="12">
        <v>834.82719874999998</v>
      </c>
      <c r="AE39" s="12">
        <v>826.85639738999998</v>
      </c>
      <c r="AF39" s="12">
        <v>818.88559604</v>
      </c>
      <c r="AG39" s="12">
        <v>810.91479469000001</v>
      </c>
      <c r="AH39" s="12">
        <v>802.94399333000001</v>
      </c>
      <c r="AI39" s="12">
        <v>802.94399333000001</v>
      </c>
      <c r="AJ39" s="12">
        <v>782.47517672000004</v>
      </c>
      <c r="AK39" s="12">
        <v>762.00636010000005</v>
      </c>
      <c r="AL39" s="12">
        <v>741.53754348999996</v>
      </c>
      <c r="AM39" s="12">
        <v>721.06872686999998</v>
      </c>
      <c r="AN39" s="12">
        <v>721.06872686999998</v>
      </c>
      <c r="AO39" s="12">
        <v>701.29700375999994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1.5703125" bestFit="1" customWidth="1"/>
    <col min="3" max="5" width="11.140625" bestFit="1" customWidth="1"/>
    <col min="6" max="9" width="11.5703125" bestFit="1" customWidth="1"/>
    <col min="10" max="10" width="10.28515625" bestFit="1" customWidth="1"/>
    <col min="11" max="12" width="11.140625" bestFit="1" customWidth="1"/>
    <col min="13" max="13" width="11.5703125" bestFit="1" customWidth="1"/>
    <col min="14" max="14" width="10.28515625" bestFit="1" customWidth="1"/>
    <col min="15" max="15" width="10.7109375" bestFit="1" customWidth="1"/>
    <col min="16" max="16" width="11.140625" bestFit="1" customWidth="1"/>
    <col min="17" max="17" width="10.28515625" bestFit="1" customWidth="1"/>
    <col min="18" max="18" width="10.7109375" bestFit="1" customWidth="1"/>
    <col min="19" max="19" width="11.140625" bestFit="1" customWidth="1"/>
    <col min="20" max="22" width="11.5703125" bestFit="1" customWidth="1"/>
    <col min="23" max="23" width="10.28515625" bestFit="1" customWidth="1"/>
    <col min="24" max="24" width="10.7109375" bestFit="1" customWidth="1"/>
    <col min="25" max="25" width="10.28515625" bestFit="1" customWidth="1"/>
    <col min="26" max="27" width="10.7109375" bestFit="1" customWidth="1"/>
    <col min="28" max="30" width="10.28515625" bestFit="1" customWidth="1"/>
    <col min="31" max="31" width="13.85546875" bestFit="1" customWidth="1"/>
    <col min="32" max="32" width="8.5703125" bestFit="1" customWidth="1"/>
    <col min="33" max="33" width="6.85546875" bestFit="1" customWidth="1"/>
    <col min="34" max="34" width="8.5703125" bestFit="1" customWidth="1"/>
    <col min="35" max="35" width="8.5703125" customWidth="1"/>
  </cols>
  <sheetData>
    <row r="1" spans="1:41" x14ac:dyDescent="0.25">
      <c r="A1" s="7" t="s">
        <v>34</v>
      </c>
      <c r="B1" t="s">
        <v>57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2044</v>
      </c>
      <c r="C11" s="12">
        <v>1994</v>
      </c>
      <c r="D11" s="12">
        <v>1990</v>
      </c>
      <c r="E11" s="12">
        <v>1988</v>
      </c>
      <c r="F11" s="12">
        <v>1988</v>
      </c>
      <c r="G11" s="12">
        <v>1952</v>
      </c>
      <c r="H11" s="12">
        <v>1929</v>
      </c>
      <c r="I11" s="12">
        <v>1898</v>
      </c>
      <c r="J11" s="12">
        <v>1904.7</v>
      </c>
      <c r="K11" s="12">
        <v>1904.7</v>
      </c>
      <c r="L11" s="12">
        <v>1866.2</v>
      </c>
      <c r="M11" s="12">
        <v>1825.8</v>
      </c>
      <c r="N11" s="12">
        <v>65.3</v>
      </c>
      <c r="O11" s="12">
        <v>63.9</v>
      </c>
      <c r="P11" s="12">
        <v>63.922800932500003</v>
      </c>
      <c r="Q11" s="12">
        <v>63.9</v>
      </c>
      <c r="R11" s="12">
        <v>54.224932859999981</v>
      </c>
      <c r="S11" s="12">
        <v>125.29017086999997</v>
      </c>
      <c r="T11" s="12">
        <v>126.94372232743197</v>
      </c>
      <c r="U11" s="12">
        <v>124.76549628743196</v>
      </c>
      <c r="V11" s="12">
        <v>123.77236467243196</v>
      </c>
      <c r="W11" s="12">
        <v>122.59535525243194</v>
      </c>
      <c r="X11" s="12">
        <v>122.22297602820274</v>
      </c>
      <c r="Y11" s="12">
        <v>122.22297601000001</v>
      </c>
      <c r="Z11" s="12">
        <v>76.676617730000004</v>
      </c>
      <c r="AA11" s="12">
        <v>75.282497390000003</v>
      </c>
      <c r="AB11" s="12">
        <v>457.13647622500002</v>
      </c>
      <c r="AC11" s="12">
        <v>448.37995945</v>
      </c>
      <c r="AD11" s="12">
        <v>448.37995942999999</v>
      </c>
      <c r="AE11" s="12">
        <v>439.62344267500004</v>
      </c>
      <c r="AF11" s="12">
        <v>430.86692589999996</v>
      </c>
      <c r="AG11" s="12">
        <v>387.95446127999998</v>
      </c>
      <c r="AH11" s="12">
        <v>379.89500466999999</v>
      </c>
      <c r="AI11" s="12">
        <v>379.89500466999999</v>
      </c>
      <c r="AJ11" s="12">
        <v>371.83554806500001</v>
      </c>
      <c r="AK11" s="12">
        <v>363.77609145999998</v>
      </c>
      <c r="AL11" s="12">
        <v>547.47685608000006</v>
      </c>
      <c r="AM11" s="12">
        <v>535.31070371999999</v>
      </c>
      <c r="AN11" s="12">
        <v>535.31070371999999</v>
      </c>
      <c r="AO11" s="12">
        <v>523.14455136000004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8.6695086500000009</v>
      </c>
      <c r="Z12" s="12">
        <v>8.8547854299999997</v>
      </c>
      <c r="AA12" s="12">
        <v>9.1171701499999998</v>
      </c>
      <c r="AB12" s="12">
        <v>6.7430520099999995</v>
      </c>
      <c r="AC12" s="12">
        <v>6.8245044100000003</v>
      </c>
      <c r="AD12" s="12">
        <v>6.8245044100000003</v>
      </c>
      <c r="AE12" s="12">
        <v>7.0905890899999999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3.602936535</v>
      </c>
      <c r="AM12" s="12">
        <v>0</v>
      </c>
      <c r="AN12" s="12">
        <v>3.5598642950000001</v>
      </c>
      <c r="AO12" s="12">
        <v>3.6866169800000002</v>
      </c>
    </row>
    <row r="13" spans="1:41" x14ac:dyDescent="0.25">
      <c r="A13" s="1" t="s">
        <v>4</v>
      </c>
      <c r="B13" s="12">
        <v>247.3</v>
      </c>
      <c r="C13" s="12">
        <v>231</v>
      </c>
      <c r="D13" s="12">
        <v>222</v>
      </c>
      <c r="E13" s="12">
        <v>214</v>
      </c>
      <c r="F13" s="12">
        <v>214</v>
      </c>
      <c r="G13" s="12">
        <v>206</v>
      </c>
      <c r="H13" s="12">
        <v>198</v>
      </c>
      <c r="I13" s="12">
        <v>190.8</v>
      </c>
      <c r="J13" s="12">
        <v>183.2</v>
      </c>
      <c r="K13" s="12">
        <v>183.2</v>
      </c>
      <c r="L13" s="12">
        <v>175.7</v>
      </c>
      <c r="M13" s="12">
        <v>168.3</v>
      </c>
      <c r="N13" s="12">
        <v>80.5</v>
      </c>
      <c r="O13" s="12">
        <v>77</v>
      </c>
      <c r="P13" s="12">
        <v>76.964017495000007</v>
      </c>
      <c r="Q13" s="12">
        <v>73.400000000000006</v>
      </c>
      <c r="R13" s="12">
        <v>69.977351220000003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94.21900608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106.7</v>
      </c>
      <c r="C14" s="12">
        <v>89</v>
      </c>
      <c r="D14" s="12">
        <v>84</v>
      </c>
      <c r="E14" s="12">
        <v>78</v>
      </c>
      <c r="F14" s="12">
        <v>78</v>
      </c>
      <c r="G14" s="12">
        <v>72</v>
      </c>
      <c r="H14" s="12">
        <v>66</v>
      </c>
      <c r="I14" s="12">
        <v>60.9</v>
      </c>
      <c r="J14" s="12">
        <v>52.8</v>
      </c>
      <c r="K14" s="12">
        <v>52.8</v>
      </c>
      <c r="L14" s="12">
        <v>47.8</v>
      </c>
      <c r="M14" s="12">
        <v>42.6</v>
      </c>
      <c r="N14" s="12">
        <v>19.8</v>
      </c>
      <c r="O14" s="12">
        <v>11.6</v>
      </c>
      <c r="P14" s="12">
        <v>11.64478873</v>
      </c>
      <c r="Q14" s="12">
        <v>9.5</v>
      </c>
      <c r="R14" s="12">
        <v>7.4139640300000007</v>
      </c>
      <c r="S14" s="12">
        <v>5.2985516800000001</v>
      </c>
      <c r="T14" s="12">
        <v>3.1831393299999999</v>
      </c>
      <c r="U14" s="12">
        <v>1.6520022599999999</v>
      </c>
      <c r="V14" s="12">
        <v>0.4130006699999999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124.3</v>
      </c>
      <c r="C15" s="12">
        <v>123</v>
      </c>
      <c r="D15" s="12">
        <v>122</v>
      </c>
      <c r="E15" s="12">
        <v>121</v>
      </c>
      <c r="F15" s="12">
        <v>121</v>
      </c>
      <c r="G15" s="12">
        <v>120</v>
      </c>
      <c r="H15" s="12">
        <v>119</v>
      </c>
      <c r="I15" s="12">
        <v>118.1</v>
      </c>
      <c r="J15" s="12">
        <v>117.2</v>
      </c>
      <c r="K15" s="12">
        <v>117.2</v>
      </c>
      <c r="L15" s="12">
        <v>116.2</v>
      </c>
      <c r="M15" s="12">
        <v>115.3</v>
      </c>
      <c r="N15" s="12">
        <v>114.3</v>
      </c>
      <c r="O15" s="12">
        <v>113.2</v>
      </c>
      <c r="P15" s="12">
        <v>113.24311378</v>
      </c>
      <c r="Q15" s="12">
        <v>112.2</v>
      </c>
      <c r="R15" s="12">
        <v>111.13267395999999</v>
      </c>
      <c r="S15" s="12">
        <v>110.0402849</v>
      </c>
      <c r="T15" s="12">
        <v>108.92234205</v>
      </c>
      <c r="U15" s="12">
        <v>107.77824765000001</v>
      </c>
      <c r="V15" s="12">
        <v>106.60738994</v>
      </c>
      <c r="W15" s="12">
        <v>127.60314674999999</v>
      </c>
      <c r="X15" s="12">
        <v>127.13607915</v>
      </c>
      <c r="Y15" s="12">
        <v>127.13607915</v>
      </c>
      <c r="Z15" s="12">
        <v>102.92790275</v>
      </c>
      <c r="AA15" s="12">
        <v>101.64358301</v>
      </c>
      <c r="AB15" s="12">
        <v>100.32921973000001</v>
      </c>
      <c r="AC15" s="12">
        <v>98.984110099999995</v>
      </c>
      <c r="AD15" s="12">
        <v>98.984110099999995</v>
      </c>
      <c r="AE15" s="12">
        <v>97.607534909999998</v>
      </c>
      <c r="AF15" s="12">
        <v>96.198758089999998</v>
      </c>
      <c r="AG15" s="12">
        <v>94.75702634999999</v>
      </c>
      <c r="AH15" s="12">
        <v>93.281568809999996</v>
      </c>
      <c r="AI15" s="12">
        <v>93.281568809999996</v>
      </c>
      <c r="AJ15" s="12">
        <v>91.771596650000006</v>
      </c>
      <c r="AK15" s="12">
        <v>90.226302099999998</v>
      </c>
      <c r="AL15" s="12">
        <v>88.644859280000006</v>
      </c>
      <c r="AM15" s="12">
        <v>87.026422440000005</v>
      </c>
      <c r="AN15" s="12">
        <v>87.026422440000005</v>
      </c>
      <c r="AO15" s="12">
        <v>85.370126209999995</v>
      </c>
    </row>
    <row r="16" spans="1:41" x14ac:dyDescent="0.25">
      <c r="A16" s="1" t="s">
        <v>7</v>
      </c>
      <c r="B16" s="12">
        <v>118.2</v>
      </c>
      <c r="C16" s="12">
        <v>103</v>
      </c>
      <c r="D16" s="12">
        <v>96</v>
      </c>
      <c r="E16" s="12">
        <v>89</v>
      </c>
      <c r="F16" s="12">
        <v>89</v>
      </c>
      <c r="G16" s="12">
        <v>81</v>
      </c>
      <c r="H16" s="12">
        <v>74</v>
      </c>
      <c r="I16" s="12">
        <v>66.5</v>
      </c>
      <c r="J16" s="12">
        <v>59.1</v>
      </c>
      <c r="K16" s="12">
        <v>59.1</v>
      </c>
      <c r="L16" s="12">
        <v>51.7</v>
      </c>
      <c r="M16" s="12">
        <v>44.3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573.5</v>
      </c>
      <c r="C17" s="12">
        <v>542</v>
      </c>
      <c r="D17" s="12">
        <v>526</v>
      </c>
      <c r="E17" s="12">
        <v>509</v>
      </c>
      <c r="F17" s="12">
        <v>509</v>
      </c>
      <c r="G17" s="12">
        <v>493</v>
      </c>
      <c r="H17" s="12">
        <v>477</v>
      </c>
      <c r="I17" s="12">
        <v>461.5</v>
      </c>
      <c r="J17" s="12">
        <v>445.5</v>
      </c>
      <c r="K17" s="12">
        <v>445.5</v>
      </c>
      <c r="L17" s="12">
        <v>429.5</v>
      </c>
      <c r="M17" s="12">
        <v>413.5</v>
      </c>
      <c r="N17" s="12">
        <v>198.7</v>
      </c>
      <c r="O17" s="12">
        <v>190.7</v>
      </c>
      <c r="P17" s="12">
        <v>190.72899995000046</v>
      </c>
      <c r="Q17" s="12">
        <v>182.7</v>
      </c>
      <c r="R17" s="12">
        <v>174.7237695</v>
      </c>
      <c r="S17" s="12">
        <v>166.72115399000086</v>
      </c>
      <c r="T17" s="12">
        <v>158.71853861000085</v>
      </c>
      <c r="U17" s="12">
        <v>150.71592323000078</v>
      </c>
      <c r="V17" s="12">
        <v>142.7133078500008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102.70023095000001</v>
      </c>
      <c r="AC17" s="12">
        <v>94.697615569999996</v>
      </c>
      <c r="AD17" s="12">
        <v>94.697615569999996</v>
      </c>
      <c r="AE17" s="12">
        <v>86.695000190000002</v>
      </c>
      <c r="AF17" s="12">
        <v>78.692384810000007</v>
      </c>
      <c r="AG17" s="12">
        <v>141.37953886000003</v>
      </c>
      <c r="AH17" s="12">
        <v>125.37430809999999</v>
      </c>
      <c r="AI17" s="12">
        <v>125.37430809999999</v>
      </c>
      <c r="AJ17" s="12">
        <v>53.350769440000001</v>
      </c>
      <c r="AK17" s="12">
        <v>45.348154060000006</v>
      </c>
      <c r="AL17" s="12">
        <v>0</v>
      </c>
      <c r="AM17" s="12">
        <v>0</v>
      </c>
      <c r="AN17" s="12">
        <v>0</v>
      </c>
      <c r="AO17" s="12">
        <v>0</v>
      </c>
    </row>
    <row r="18" spans="1:41" x14ac:dyDescent="0.25">
      <c r="A18" s="1" t="s">
        <v>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15.2</v>
      </c>
      <c r="C19" s="12">
        <v>0.6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0.1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 t="s">
        <v>33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796.99740983999993</v>
      </c>
      <c r="Q20" s="12">
        <v>775.3</v>
      </c>
      <c r="R20" s="12">
        <v>753.65901510000015</v>
      </c>
      <c r="S20" s="12">
        <v>732.01661772999989</v>
      </c>
      <c r="T20" s="12">
        <v>711.32362035999995</v>
      </c>
      <c r="U20" s="12">
        <v>688.7757968599999</v>
      </c>
      <c r="V20" s="12">
        <v>668.08279948999996</v>
      </c>
      <c r="W20" s="12">
        <v>647.38980237999999</v>
      </c>
      <c r="X20" s="12">
        <v>627.02709735999997</v>
      </c>
      <c r="Y20" s="12">
        <v>627.02709736000008</v>
      </c>
      <c r="Z20" s="12">
        <v>606.66439233999995</v>
      </c>
      <c r="AA20" s="12">
        <v>586.30168731999993</v>
      </c>
      <c r="AB20" s="12">
        <v>565.93898230000002</v>
      </c>
      <c r="AC20" s="12">
        <v>543.14737532000004</v>
      </c>
      <c r="AD20" s="12">
        <v>537.27428996000003</v>
      </c>
      <c r="AE20" s="12">
        <v>512.84300480999991</v>
      </c>
      <c r="AF20" s="12">
        <v>489.70558315000005</v>
      </c>
      <c r="AG20" s="12">
        <v>475.39170654999992</v>
      </c>
      <c r="AH20" s="12">
        <v>456.36246489000001</v>
      </c>
      <c r="AI20" s="12">
        <v>456.36246489000001</v>
      </c>
      <c r="AJ20" s="12">
        <v>437.95738322999995</v>
      </c>
      <c r="AK20" s="12">
        <v>419.55230157</v>
      </c>
      <c r="AL20" s="12">
        <v>396.43201485000003</v>
      </c>
      <c r="AM20" s="12">
        <v>378.02693319000002</v>
      </c>
      <c r="AN20" s="12">
        <v>378.02693319000002</v>
      </c>
      <c r="AO20" s="12">
        <v>349.81492408000003</v>
      </c>
    </row>
    <row r="21" spans="1:41" x14ac:dyDescent="0.25">
      <c r="A21" s="1" t="s">
        <v>12</v>
      </c>
      <c r="B21" s="12">
        <v>94</v>
      </c>
      <c r="C21" s="12">
        <v>85</v>
      </c>
      <c r="D21" s="12">
        <v>81</v>
      </c>
      <c r="E21" s="12">
        <v>76</v>
      </c>
      <c r="F21" s="12">
        <v>76</v>
      </c>
      <c r="G21" s="12">
        <v>72</v>
      </c>
      <c r="H21" s="12">
        <v>67</v>
      </c>
      <c r="I21" s="12">
        <v>61.5</v>
      </c>
      <c r="J21" s="12">
        <v>56.2</v>
      </c>
      <c r="K21" s="12">
        <v>56.2</v>
      </c>
      <c r="L21" s="12">
        <v>50.8</v>
      </c>
      <c r="M21" s="12">
        <v>45.1</v>
      </c>
      <c r="N21" s="12">
        <v>19.600000000000001</v>
      </c>
      <c r="O21" s="12">
        <v>16.600000000000001</v>
      </c>
      <c r="P21" s="12">
        <v>16.628110800000002</v>
      </c>
      <c r="Q21" s="12">
        <v>13.5</v>
      </c>
      <c r="R21" s="12">
        <v>10.300877880000002</v>
      </c>
      <c r="S21" s="12">
        <v>13.95760574</v>
      </c>
      <c r="T21" s="12">
        <v>7.0927965899999998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51</v>
      </c>
      <c r="C22" s="12">
        <v>49</v>
      </c>
      <c r="D22" s="12">
        <v>48</v>
      </c>
      <c r="E22" s="12">
        <v>48</v>
      </c>
      <c r="F22" s="12">
        <v>48</v>
      </c>
      <c r="G22" s="12">
        <v>47</v>
      </c>
      <c r="H22" s="12">
        <v>46</v>
      </c>
      <c r="I22" s="12">
        <v>44.8</v>
      </c>
      <c r="J22" s="12">
        <v>43.8</v>
      </c>
      <c r="K22" s="12">
        <v>43.8</v>
      </c>
      <c r="L22" s="12">
        <v>42.8</v>
      </c>
      <c r="M22" s="12">
        <v>41.8</v>
      </c>
      <c r="N22" s="12">
        <v>40.700000000000003</v>
      </c>
      <c r="O22" s="12">
        <v>39.6</v>
      </c>
      <c r="P22" s="12">
        <v>39.603827670000001</v>
      </c>
      <c r="Q22" s="12">
        <v>38.5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2401.4</v>
      </c>
      <c r="C23" s="12">
        <v>3245</v>
      </c>
      <c r="D23" s="12">
        <v>3205</v>
      </c>
      <c r="E23" s="12">
        <v>3677</v>
      </c>
      <c r="F23" s="12">
        <v>3677</v>
      </c>
      <c r="G23" s="12">
        <v>3744</v>
      </c>
      <c r="H23" s="12">
        <v>4099</v>
      </c>
      <c r="I23" s="12">
        <v>4091.1</v>
      </c>
      <c r="J23" s="12">
        <v>4117.1000000000004</v>
      </c>
      <c r="K23" s="12">
        <v>4117.1000000000004</v>
      </c>
      <c r="L23" s="12">
        <v>4084.6</v>
      </c>
      <c r="M23" s="12">
        <v>4110.8</v>
      </c>
      <c r="N23" s="12">
        <v>1532.2</v>
      </c>
      <c r="O23" s="12">
        <v>1687.6</v>
      </c>
      <c r="P23" s="12">
        <v>1687.6422880410007</v>
      </c>
      <c r="Q23" s="12">
        <v>1712.5</v>
      </c>
      <c r="R23" s="12">
        <v>1799.7167268559863</v>
      </c>
      <c r="S23" s="12">
        <v>1821.1588089899994</v>
      </c>
      <c r="T23" s="12">
        <v>1865.7735943648631</v>
      </c>
      <c r="U23" s="12">
        <v>2048.3148172948636</v>
      </c>
      <c r="V23" s="12">
        <v>2006.9767695865839</v>
      </c>
      <c r="W23" s="12">
        <v>1986.7166048687386</v>
      </c>
      <c r="X23" s="12">
        <v>1966.0280749747908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15403.4</v>
      </c>
      <c r="C24" s="12">
        <v>11842</v>
      </c>
      <c r="D24" s="12">
        <v>11826</v>
      </c>
      <c r="E24" s="12">
        <v>12501</v>
      </c>
      <c r="F24" s="12">
        <v>12496</v>
      </c>
      <c r="G24" s="12">
        <v>12404</v>
      </c>
      <c r="H24" s="12">
        <v>14773</v>
      </c>
      <c r="I24" s="12">
        <v>14606.7</v>
      </c>
      <c r="J24" s="13" t="s">
        <v>33</v>
      </c>
      <c r="K24" s="12">
        <v>14591.8</v>
      </c>
      <c r="L24" s="12">
        <v>14412.7</v>
      </c>
      <c r="M24" s="12">
        <v>14393.8</v>
      </c>
      <c r="N24" s="12">
        <v>9519.4</v>
      </c>
      <c r="O24" s="12">
        <v>9457.2999999999993</v>
      </c>
      <c r="P24" s="12">
        <v>9085.4365855449996</v>
      </c>
      <c r="Q24" s="12">
        <v>8981.7000000000007</v>
      </c>
      <c r="R24" s="12">
        <v>8964.8804083100022</v>
      </c>
      <c r="S24" s="12">
        <v>11452.210826549999</v>
      </c>
      <c r="T24" s="12">
        <v>12593.905044019999</v>
      </c>
      <c r="U24" s="12">
        <v>12383.385013200001</v>
      </c>
      <c r="V24" s="12">
        <v>12366.601179199999</v>
      </c>
      <c r="W24" s="12">
        <v>6240.0933885100003</v>
      </c>
      <c r="X24" s="12">
        <v>6223.3095615100001</v>
      </c>
      <c r="Y24" s="12">
        <v>2930.9814367600002</v>
      </c>
      <c r="Z24" s="12">
        <v>3044.3173251599997</v>
      </c>
      <c r="AA24" s="12">
        <v>3044.3173251599997</v>
      </c>
      <c r="AB24" s="12">
        <v>1458.3823993199999</v>
      </c>
      <c r="AC24" s="12">
        <v>1458.3823993199999</v>
      </c>
      <c r="AD24" s="12">
        <v>1458.3823993199999</v>
      </c>
      <c r="AE24" s="12">
        <v>1504.7897549749998</v>
      </c>
      <c r="AF24" s="12">
        <v>1504.7897549749998</v>
      </c>
      <c r="AG24" s="12">
        <v>1431.612244705</v>
      </c>
      <c r="AH24" s="12">
        <v>1497.6163552600001</v>
      </c>
      <c r="AI24" s="12">
        <v>1497.6163552600001</v>
      </c>
      <c r="AJ24" s="12">
        <v>1418.5377158499998</v>
      </c>
      <c r="AK24" s="12">
        <v>1418.5377158499998</v>
      </c>
      <c r="AL24" s="12">
        <v>1334.385132395</v>
      </c>
      <c r="AM24" s="12">
        <v>1398.67554649</v>
      </c>
      <c r="AN24" s="12">
        <v>1398.67554649</v>
      </c>
      <c r="AO24" s="12">
        <v>1308.6807925099999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2045</v>
      </c>
      <c r="T25" s="12">
        <v>0</v>
      </c>
      <c r="U25" s="12">
        <v>0</v>
      </c>
      <c r="V25" s="12">
        <v>4090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389.33811590999994</v>
      </c>
      <c r="Q26" s="12">
        <v>372.8</v>
      </c>
      <c r="R26" s="12">
        <v>356.31134744000002</v>
      </c>
      <c r="S26" s="12">
        <v>339.48921644000001</v>
      </c>
      <c r="T26" s="12">
        <v>322.92410978999999</v>
      </c>
      <c r="U26" s="12">
        <v>305.90442211999999</v>
      </c>
      <c r="V26" s="12">
        <v>288.77113617000003</v>
      </c>
      <c r="W26" s="12">
        <v>267.96648821000002</v>
      </c>
      <c r="X26" s="12">
        <v>251.1258081</v>
      </c>
      <c r="Y26" s="12">
        <v>251.1258081</v>
      </c>
      <c r="Z26" s="12">
        <v>233.83178652999999</v>
      </c>
      <c r="AA26" s="12">
        <v>215.51778072000002</v>
      </c>
      <c r="AB26" s="12">
        <v>198.00215369999998</v>
      </c>
      <c r="AC26" s="12">
        <v>180.73013017000002</v>
      </c>
      <c r="AD26" s="12">
        <v>180.73013017000002</v>
      </c>
      <c r="AE26" s="12">
        <v>163.33064863999999</v>
      </c>
      <c r="AF26" s="12">
        <v>146.97941997999999</v>
      </c>
      <c r="AG26" s="12">
        <v>129.35571646</v>
      </c>
      <c r="AH26" s="12">
        <v>111.60906908</v>
      </c>
      <c r="AI26" s="12">
        <v>111.60906908</v>
      </c>
      <c r="AJ26" s="12">
        <v>35.111673359999998</v>
      </c>
      <c r="AK26" s="12">
        <v>29.594403140000001</v>
      </c>
      <c r="AL26" s="12">
        <v>23.973126409999999</v>
      </c>
      <c r="AM26" s="12">
        <v>18.21609643</v>
      </c>
      <c r="AN26" s="12">
        <v>18.21609643</v>
      </c>
      <c r="AO26" s="12">
        <v>12.350455419999999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0.3</v>
      </c>
      <c r="L27" s="12">
        <v>0.2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25</v>
      </c>
      <c r="AA27" s="12">
        <v>25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320.09861939999996</v>
      </c>
      <c r="T28" s="12">
        <v>418.07280695999998</v>
      </c>
      <c r="U28" s="12">
        <v>417.84004849000002</v>
      </c>
      <c r="V28" s="12">
        <v>417.10148457999998</v>
      </c>
      <c r="W28" s="12">
        <v>1107.5819570150002</v>
      </c>
      <c r="X28" s="12">
        <v>1103.2451694249999</v>
      </c>
      <c r="Y28" s="12">
        <v>991.3303295500001</v>
      </c>
      <c r="Z28" s="12">
        <v>987.70638494000002</v>
      </c>
      <c r="AA28" s="12">
        <v>983.94208781499992</v>
      </c>
      <c r="AB28" s="12">
        <v>294.66564862000001</v>
      </c>
      <c r="AC28" s="12">
        <v>292.61097641000003</v>
      </c>
      <c r="AD28" s="12">
        <v>292.61097641000003</v>
      </c>
      <c r="AE28" s="12">
        <v>290.47828681999999</v>
      </c>
      <c r="AF28" s="12">
        <v>288.26461749999999</v>
      </c>
      <c r="AG28" s="12">
        <v>285.96689360000005</v>
      </c>
      <c r="AH28" s="12">
        <v>283.58192350999997</v>
      </c>
      <c r="AI28" s="12">
        <v>283.58192350999997</v>
      </c>
      <c r="AJ28" s="12">
        <v>281.10639443999997</v>
      </c>
      <c r="AK28" s="12">
        <v>278.53686780000004</v>
      </c>
      <c r="AL28" s="12">
        <v>275.86977442</v>
      </c>
      <c r="AM28" s="12">
        <v>273.10140962999998</v>
      </c>
      <c r="AN28" s="12">
        <v>273.10140962999998</v>
      </c>
      <c r="AO28" s="12">
        <v>270.22792810000004</v>
      </c>
    </row>
    <row r="29" spans="1:41" x14ac:dyDescent="0.25">
      <c r="A29" s="1" t="s">
        <v>20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1925.7</v>
      </c>
      <c r="C30" s="12">
        <v>1851</v>
      </c>
      <c r="D30" s="12">
        <v>1825</v>
      </c>
      <c r="E30" s="12">
        <v>1790</v>
      </c>
      <c r="F30" s="12">
        <v>1790</v>
      </c>
      <c r="G30" s="12">
        <v>1756</v>
      </c>
      <c r="H30" s="12">
        <v>1721</v>
      </c>
      <c r="I30" s="12">
        <v>1684.7</v>
      </c>
      <c r="J30" s="12">
        <v>1639.5</v>
      </c>
      <c r="K30" s="12">
        <v>1639.5</v>
      </c>
      <c r="L30" s="12">
        <v>1590.8</v>
      </c>
      <c r="M30" s="12">
        <v>1563.5</v>
      </c>
      <c r="N30" s="12">
        <v>1526.1</v>
      </c>
      <c r="O30" s="12">
        <v>1497.4</v>
      </c>
      <c r="P30" s="12">
        <v>1497.39302148</v>
      </c>
      <c r="Q30" s="12">
        <v>1468</v>
      </c>
      <c r="R30" s="12">
        <v>1437.9410566099998</v>
      </c>
      <c r="S30" s="12">
        <v>1407.2093363800002</v>
      </c>
      <c r="T30" s="12">
        <v>1375.78699704</v>
      </c>
      <c r="U30" s="12">
        <v>1343.6585186300001</v>
      </c>
      <c r="V30" s="12">
        <v>1310.8080324399998</v>
      </c>
      <c r="W30" s="12">
        <v>1277.2193131299998</v>
      </c>
      <c r="X30" s="12">
        <v>1242.8757707299999</v>
      </c>
      <c r="Y30" s="12">
        <v>1242.8757707300001</v>
      </c>
      <c r="Z30" s="12">
        <v>1207.7604424900001</v>
      </c>
      <c r="AA30" s="12">
        <v>1171.8559844200001</v>
      </c>
      <c r="AB30" s="12">
        <v>1135.14466279</v>
      </c>
      <c r="AC30" s="12">
        <v>1097.6083453499998</v>
      </c>
      <c r="AD30" s="12">
        <v>1097.6083453499998</v>
      </c>
      <c r="AE30" s="12">
        <v>1059.2284923699999</v>
      </c>
      <c r="AF30" s="12">
        <v>1019.98614748</v>
      </c>
      <c r="AG30" s="12">
        <v>979.86192832000006</v>
      </c>
      <c r="AH30" s="12">
        <v>952.61275030999991</v>
      </c>
      <c r="AI30" s="12">
        <v>952.61275030999991</v>
      </c>
      <c r="AJ30" s="12">
        <v>910.97448130999999</v>
      </c>
      <c r="AK30" s="12">
        <v>868.4004955800001</v>
      </c>
      <c r="AL30" s="12">
        <v>810.14320953999993</v>
      </c>
      <c r="AM30" s="12">
        <v>765.30329132000008</v>
      </c>
      <c r="AN30" s="12">
        <v>765.30329132000008</v>
      </c>
      <c r="AO30" s="12">
        <v>719.45570725000005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846.9</v>
      </c>
      <c r="C32" s="12">
        <v>824</v>
      </c>
      <c r="D32" s="12">
        <v>816</v>
      </c>
      <c r="E32" s="12">
        <v>805</v>
      </c>
      <c r="F32" s="12">
        <v>805</v>
      </c>
      <c r="G32" s="12">
        <v>794</v>
      </c>
      <c r="H32" s="12">
        <v>783</v>
      </c>
      <c r="I32" s="12">
        <v>771.7</v>
      </c>
      <c r="J32" s="12">
        <v>760.2</v>
      </c>
      <c r="K32" s="12">
        <v>760.2</v>
      </c>
      <c r="L32" s="12">
        <v>748.4</v>
      </c>
      <c r="M32" s="12">
        <v>736.3</v>
      </c>
      <c r="N32" s="12">
        <v>237.2</v>
      </c>
      <c r="O32" s="12">
        <v>191.2</v>
      </c>
      <c r="P32" s="12">
        <v>191.15524737999999</v>
      </c>
      <c r="Q32" s="12">
        <v>185.9</v>
      </c>
      <c r="R32" s="12">
        <v>105.16209039</v>
      </c>
      <c r="S32" s="12">
        <v>103.89008346999999</v>
      </c>
      <c r="T32" s="12">
        <v>102.58094244</v>
      </c>
      <c r="U32" s="12">
        <v>101.2335832</v>
      </c>
      <c r="V32" s="12">
        <v>99.846889869999998</v>
      </c>
      <c r="W32" s="12">
        <v>98.419714310000003</v>
      </c>
      <c r="X32" s="12">
        <v>96.950874599999992</v>
      </c>
      <c r="Y32" s="12">
        <v>96.950874659999997</v>
      </c>
      <c r="Z32" s="12">
        <v>95.439154590000001</v>
      </c>
      <c r="AA32" s="12">
        <v>93.883302290000003</v>
      </c>
      <c r="AB32" s="12">
        <v>92.282029370000004</v>
      </c>
      <c r="AC32" s="12">
        <v>90.63400987</v>
      </c>
      <c r="AD32" s="12">
        <v>90.63400987</v>
      </c>
      <c r="AE32" s="12">
        <v>88.93787909000001</v>
      </c>
      <c r="AF32" s="12">
        <v>87.192232500000003</v>
      </c>
      <c r="AG32" s="12">
        <v>85.395624560000002</v>
      </c>
      <c r="AH32" s="12">
        <v>83.546567530000004</v>
      </c>
      <c r="AI32" s="12">
        <v>83.546567530000004</v>
      </c>
      <c r="AJ32" s="12">
        <v>81.643530269999999</v>
      </c>
      <c r="AK32" s="12">
        <v>79.684936879999995</v>
      </c>
      <c r="AL32" s="12">
        <v>77.669165509999999</v>
      </c>
      <c r="AM32" s="12">
        <v>75.594546940000001</v>
      </c>
      <c r="AN32" s="12">
        <v>75.594546940000001</v>
      </c>
      <c r="AO32" s="12">
        <v>73.45936322</v>
      </c>
    </row>
    <row r="33" spans="1:41" x14ac:dyDescent="0.25">
      <c r="A33" s="1" t="s">
        <v>24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 t="s">
        <v>33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</row>
    <row r="34" spans="1:41" x14ac:dyDescent="0.25">
      <c r="A34" s="1" t="s">
        <v>25</v>
      </c>
      <c r="B34" s="12">
        <v>892.4</v>
      </c>
      <c r="C34" s="12">
        <v>851</v>
      </c>
      <c r="D34" s="12">
        <v>833</v>
      </c>
      <c r="E34" s="12">
        <v>815</v>
      </c>
      <c r="F34" s="12">
        <v>815</v>
      </c>
      <c r="G34" s="12">
        <v>796</v>
      </c>
      <c r="H34" s="12">
        <v>796</v>
      </c>
      <c r="I34" s="12">
        <v>796.1</v>
      </c>
      <c r="J34" s="12">
        <v>796.1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1382.5</v>
      </c>
      <c r="C35" s="12">
        <v>1331</v>
      </c>
      <c r="D35" s="12">
        <v>1305</v>
      </c>
      <c r="E35" s="12">
        <v>1278</v>
      </c>
      <c r="F35" s="12">
        <v>1278</v>
      </c>
      <c r="G35" s="12">
        <v>1251</v>
      </c>
      <c r="H35" s="12">
        <v>1224</v>
      </c>
      <c r="I35" s="12">
        <v>1196.4000000000001</v>
      </c>
      <c r="J35" s="12">
        <v>1168.4000000000001</v>
      </c>
      <c r="K35" s="12">
        <v>1168.4000000000001</v>
      </c>
      <c r="L35" s="12">
        <v>1140</v>
      </c>
      <c r="M35" s="12">
        <v>1111.0999999999999</v>
      </c>
      <c r="N35" s="12">
        <v>738.4</v>
      </c>
      <c r="O35" s="12">
        <v>727.2</v>
      </c>
      <c r="P35" s="12">
        <v>746.03543996499991</v>
      </c>
      <c r="Q35" s="12">
        <v>733.8</v>
      </c>
      <c r="R35" s="12">
        <v>721.11631803</v>
      </c>
      <c r="S35" s="12">
        <v>880.27794211000014</v>
      </c>
      <c r="T35" s="12">
        <v>862.89199123000003</v>
      </c>
      <c r="U35" s="12">
        <v>844.94941741999992</v>
      </c>
      <c r="V35" s="12">
        <v>826.42899329000011</v>
      </c>
      <c r="W35" s="12">
        <v>438.0920673</v>
      </c>
      <c r="X35" s="12">
        <v>427.26606497999944</v>
      </c>
      <c r="Y35" s="12">
        <v>427.26606497999995</v>
      </c>
      <c r="Z35" s="12">
        <v>416.08746920500005</v>
      </c>
      <c r="AA35" s="12">
        <v>404.54330829500003</v>
      </c>
      <c r="AB35" s="12">
        <v>472.58843151999997</v>
      </c>
      <c r="AC35" s="12">
        <v>457.14666811000001</v>
      </c>
      <c r="AD35" s="12">
        <v>457.14666811000001</v>
      </c>
      <c r="AE35" s="12">
        <v>441.22421186000003</v>
      </c>
      <c r="AF35" s="12">
        <v>424.80319483999995</v>
      </c>
      <c r="AG35" s="12">
        <v>511.35344967999998</v>
      </c>
      <c r="AH35" s="12">
        <v>491.04026363499997</v>
      </c>
      <c r="AI35" s="12">
        <v>491.04026363499997</v>
      </c>
      <c r="AJ35" s="12">
        <v>470.01344577000003</v>
      </c>
      <c r="AK35" s="12">
        <v>448.24546935500001</v>
      </c>
      <c r="AL35" s="12">
        <v>279.23923574000003</v>
      </c>
      <c r="AM35" s="12">
        <v>264.43958760999999</v>
      </c>
      <c r="AN35" s="12">
        <v>264.43958760999999</v>
      </c>
      <c r="AO35" s="12">
        <v>249.091166875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633.20000000000005</v>
      </c>
      <c r="C37" s="12">
        <v>601</v>
      </c>
      <c r="D37" s="12">
        <v>584</v>
      </c>
      <c r="E37" s="12">
        <v>567</v>
      </c>
      <c r="F37" s="12">
        <v>567</v>
      </c>
      <c r="G37" s="12">
        <v>551</v>
      </c>
      <c r="H37" s="12">
        <v>533</v>
      </c>
      <c r="I37" s="12">
        <v>516.70000000000005</v>
      </c>
      <c r="J37" s="12">
        <v>500.1</v>
      </c>
      <c r="K37" s="12">
        <v>500.1</v>
      </c>
      <c r="L37" s="12">
        <v>482.8</v>
      </c>
      <c r="M37" s="12">
        <v>465.2</v>
      </c>
      <c r="N37" s="12">
        <v>182</v>
      </c>
      <c r="O37" s="12">
        <v>175.2</v>
      </c>
      <c r="P37" s="12">
        <v>175.18913875000004</v>
      </c>
      <c r="Q37" s="12">
        <v>168.2</v>
      </c>
      <c r="R37" s="12">
        <v>160.41837163999998</v>
      </c>
      <c r="S37" s="12">
        <v>601.89904794499989</v>
      </c>
      <c r="T37" s="12">
        <v>146.14224515999985</v>
      </c>
      <c r="U37" s="12">
        <v>140.45320959999981</v>
      </c>
      <c r="V37" s="12">
        <v>134.4251255999998</v>
      </c>
      <c r="W37" s="12">
        <v>128.38619997999979</v>
      </c>
      <c r="X37" s="12">
        <v>122.61685769999998</v>
      </c>
      <c r="Y37" s="12">
        <v>122.61685778</v>
      </c>
      <c r="Z37" s="12">
        <v>116.57079494</v>
      </c>
      <c r="AA37" s="12">
        <v>118.35993615999999</v>
      </c>
      <c r="AB37" s="12">
        <v>111.96101406999999</v>
      </c>
      <c r="AC37" s="12">
        <v>105.34280615999999</v>
      </c>
      <c r="AD37" s="12">
        <v>105.34280615999999</v>
      </c>
      <c r="AE37" s="12">
        <v>98.681192230000008</v>
      </c>
      <c r="AF37" s="12">
        <v>91.714453750000004</v>
      </c>
      <c r="AG37" s="12">
        <v>78.329685289999986</v>
      </c>
      <c r="AH37" s="12">
        <v>71.736610630000001</v>
      </c>
      <c r="AI37" s="12">
        <v>71.736610630000001</v>
      </c>
      <c r="AJ37" s="12">
        <v>65.094140010000004</v>
      </c>
      <c r="AK37" s="12">
        <v>58.318488539999997</v>
      </c>
      <c r="AL37" s="12">
        <v>51.54675392</v>
      </c>
      <c r="AM37" s="12">
        <v>47.032745749999997</v>
      </c>
      <c r="AN37" s="12">
        <v>47.032745749999997</v>
      </c>
      <c r="AO37" s="12">
        <v>43.671881299999995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18951.869858100003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474.375</v>
      </c>
      <c r="T39" s="12">
        <v>474.375</v>
      </c>
      <c r="U39" s="12">
        <v>0</v>
      </c>
      <c r="V39" s="12">
        <v>474.375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0"/>
  <sheetViews>
    <sheetView topLeftCell="B3" zoomScaleNormal="100" workbookViewId="0">
      <selection activeCell="B5" sqref="B5:B7"/>
    </sheetView>
  </sheetViews>
  <sheetFormatPr baseColWidth="10" defaultColWidth="10.7109375" defaultRowHeight="15" x14ac:dyDescent="0.25"/>
  <cols>
    <col min="1" max="1" width="25.42578125" customWidth="1"/>
    <col min="2" max="2" width="12" customWidth="1"/>
    <col min="3" max="3" width="11.140625" bestFit="1" customWidth="1"/>
    <col min="4" max="12" width="10.7109375" bestFit="1" customWidth="1"/>
    <col min="13" max="23" width="10.28515625" bestFit="1" customWidth="1"/>
    <col min="24" max="24" width="11.5703125" bestFit="1" customWidth="1"/>
    <col min="25" max="25" width="10.28515625" bestFit="1" customWidth="1"/>
    <col min="26" max="27" width="10.7109375" bestFit="1" customWidth="1"/>
    <col min="28" max="30" width="10.28515625" bestFit="1" customWidth="1"/>
    <col min="31" max="31" width="13.85546875" bestFit="1" customWidth="1"/>
    <col min="32" max="34" width="8.5703125" bestFit="1" customWidth="1"/>
    <col min="35" max="35" width="8.5703125" customWidth="1"/>
  </cols>
  <sheetData>
    <row r="1" spans="1:41" x14ac:dyDescent="0.25">
      <c r="A1" s="7" t="s">
        <v>34</v>
      </c>
      <c r="B1" t="s">
        <v>56</v>
      </c>
      <c r="D1" s="4"/>
    </row>
    <row r="2" spans="1:41" x14ac:dyDescent="0.25">
      <c r="A2" s="7" t="s">
        <v>35</v>
      </c>
      <c r="B2" t="s">
        <v>43</v>
      </c>
      <c r="D2" s="4"/>
      <c r="T2" s="6"/>
      <c r="U2" s="6"/>
    </row>
    <row r="3" spans="1:41" x14ac:dyDescent="0.25">
      <c r="A3" s="7" t="s">
        <v>36</v>
      </c>
      <c r="B3" t="s">
        <v>41</v>
      </c>
      <c r="D3" s="4"/>
    </row>
    <row r="4" spans="1:41" x14ac:dyDescent="0.25">
      <c r="A4" s="7" t="s">
        <v>37</v>
      </c>
      <c r="B4" t="s">
        <v>44</v>
      </c>
      <c r="D4" s="4"/>
    </row>
    <row r="5" spans="1:41" x14ac:dyDescent="0.25">
      <c r="A5" s="7" t="s">
        <v>38</v>
      </c>
      <c r="B5" s="5" t="s">
        <v>63</v>
      </c>
      <c r="D5" s="4"/>
      <c r="E5" s="5"/>
    </row>
    <row r="6" spans="1:41" x14ac:dyDescent="0.25">
      <c r="A6" s="7" t="s">
        <v>39</v>
      </c>
      <c r="B6" t="s">
        <v>62</v>
      </c>
      <c r="D6" s="4"/>
    </row>
    <row r="7" spans="1:41" x14ac:dyDescent="0.25">
      <c r="A7" s="7" t="s">
        <v>40</v>
      </c>
      <c r="B7" s="6">
        <v>45807</v>
      </c>
      <c r="D7" s="4"/>
      <c r="E7" s="6"/>
    </row>
    <row r="8" spans="1:41" ht="16.5" customHeight="1" x14ac:dyDescent="0.25">
      <c r="A8" s="7"/>
      <c r="B8" s="6"/>
      <c r="D8" s="4"/>
      <c r="E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567.1</v>
      </c>
      <c r="J11" s="12">
        <v>198.7</v>
      </c>
      <c r="K11" s="12">
        <v>567.1</v>
      </c>
      <c r="L11" s="12">
        <v>567.1</v>
      </c>
      <c r="M11" s="12">
        <v>567.1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283.543573665</v>
      </c>
      <c r="T11" s="12">
        <v>283.543573665</v>
      </c>
      <c r="U11" s="12">
        <v>282.225499695</v>
      </c>
      <c r="V11" s="12">
        <v>282.13546944000001</v>
      </c>
      <c r="W11" s="12">
        <v>0</v>
      </c>
      <c r="X11" s="12">
        <v>281.95351648000002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</row>
    <row r="16" spans="1:41" x14ac:dyDescent="0.25">
      <c r="A16" s="1" t="s">
        <v>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</row>
    <row r="18" spans="1:41" x14ac:dyDescent="0.25">
      <c r="A18" s="1" t="s">
        <v>9</v>
      </c>
      <c r="B18" s="12">
        <v>10700.1</v>
      </c>
      <c r="C18" s="12">
        <v>10120</v>
      </c>
      <c r="D18" s="12">
        <v>9954</v>
      </c>
      <c r="E18" s="12">
        <v>9622</v>
      </c>
      <c r="F18" s="12">
        <v>9622</v>
      </c>
      <c r="G18" s="12">
        <v>9456</v>
      </c>
      <c r="H18" s="12">
        <v>9208</v>
      </c>
      <c r="I18" s="12">
        <v>8959</v>
      </c>
      <c r="J18" s="12">
        <v>2437.8000000000002</v>
      </c>
      <c r="K18" s="12">
        <v>8627.2999999999993</v>
      </c>
      <c r="L18" s="12">
        <v>8627.2999999999993</v>
      </c>
      <c r="M18" s="12">
        <v>8212.7999999999993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10965.4384775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</row>
    <row r="19" spans="1:41" x14ac:dyDescent="0.25">
      <c r="A19" s="1" t="s">
        <v>10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1256.5999999999999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 t="s">
        <v>33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</row>
    <row r="20" spans="1:41" x14ac:dyDescent="0.25">
      <c r="A20" s="1" t="s">
        <v>11</v>
      </c>
      <c r="B20" s="12">
        <v>3310</v>
      </c>
      <c r="C20" s="12">
        <v>3310</v>
      </c>
      <c r="D20" s="12">
        <v>3310</v>
      </c>
      <c r="E20" s="12">
        <v>3310</v>
      </c>
      <c r="F20" s="12">
        <v>3310</v>
      </c>
      <c r="G20" s="12">
        <v>3310</v>
      </c>
      <c r="H20" s="12">
        <v>3310</v>
      </c>
      <c r="I20" s="12">
        <v>3310</v>
      </c>
      <c r="J20" s="12">
        <v>0</v>
      </c>
      <c r="K20" s="12">
        <v>3310</v>
      </c>
      <c r="L20" s="12">
        <v>3310</v>
      </c>
      <c r="M20" s="12">
        <v>3310</v>
      </c>
      <c r="N20" s="12">
        <v>3310</v>
      </c>
      <c r="O20" s="12">
        <v>3310</v>
      </c>
      <c r="P20" s="12">
        <v>3310</v>
      </c>
      <c r="Q20" s="12">
        <v>3310</v>
      </c>
      <c r="R20" s="12">
        <v>3310</v>
      </c>
      <c r="S20" s="12">
        <v>3310</v>
      </c>
      <c r="T20" s="12">
        <v>3310</v>
      </c>
      <c r="U20" s="12">
        <v>3310</v>
      </c>
      <c r="V20" s="12">
        <v>3310</v>
      </c>
      <c r="W20" s="12">
        <v>3310</v>
      </c>
      <c r="X20" s="12">
        <v>3310</v>
      </c>
      <c r="Y20" s="12">
        <v>3310</v>
      </c>
      <c r="Z20" s="12">
        <v>3310</v>
      </c>
      <c r="AA20" s="12">
        <v>3310</v>
      </c>
      <c r="AB20" s="12">
        <v>3310</v>
      </c>
      <c r="AC20" s="12">
        <v>3310</v>
      </c>
      <c r="AD20" s="12">
        <v>3310</v>
      </c>
      <c r="AE20" s="12">
        <v>3310</v>
      </c>
      <c r="AF20" s="12">
        <v>3310</v>
      </c>
      <c r="AG20" s="12">
        <v>3310</v>
      </c>
      <c r="AH20" s="12">
        <v>3310</v>
      </c>
      <c r="AI20" s="12">
        <v>3310</v>
      </c>
      <c r="AJ20" s="12">
        <v>3310</v>
      </c>
      <c r="AK20" s="12">
        <v>3310</v>
      </c>
      <c r="AL20" s="12">
        <v>3310</v>
      </c>
      <c r="AM20" s="12">
        <v>3310</v>
      </c>
      <c r="AN20" s="12">
        <v>3310</v>
      </c>
      <c r="AO20" s="12">
        <v>3310</v>
      </c>
    </row>
    <row r="21" spans="1:41" x14ac:dyDescent="0.25">
      <c r="A21" s="1" t="s">
        <v>12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 t="s">
        <v>33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2119.3540938200003</v>
      </c>
      <c r="Z24" s="12">
        <v>2079.7766285850003</v>
      </c>
      <c r="AA24" s="12">
        <v>2040.1991633299999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2328.3401705050001</v>
      </c>
      <c r="AM24" s="12">
        <v>2267.5480727000004</v>
      </c>
      <c r="AN24" s="12">
        <v>2267.5480727000004</v>
      </c>
      <c r="AO24" s="12">
        <v>2206.7559748949998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98.7</v>
      </c>
      <c r="C26" s="12">
        <v>99</v>
      </c>
      <c r="D26" s="12">
        <v>99</v>
      </c>
      <c r="E26" s="12">
        <v>99</v>
      </c>
      <c r="F26" s="12">
        <v>99</v>
      </c>
      <c r="G26" s="12">
        <v>99</v>
      </c>
      <c r="H26" s="12">
        <v>99</v>
      </c>
      <c r="I26" s="12">
        <v>98.7</v>
      </c>
      <c r="J26" s="13" t="s">
        <v>33</v>
      </c>
      <c r="K26" s="12">
        <v>36.6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1140.0999999999999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</row>
    <row r="29" spans="1:41" x14ac:dyDescent="0.25">
      <c r="A29" s="1" t="s">
        <v>20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369.6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6821.3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</row>
    <row r="31" spans="1:41" x14ac:dyDescent="0.25">
      <c r="A31" s="1" t="s">
        <v>22</v>
      </c>
      <c r="B31" s="12">
        <v>1642.1</v>
      </c>
      <c r="C31" s="12">
        <v>1593</v>
      </c>
      <c r="D31" s="12">
        <v>1568</v>
      </c>
      <c r="E31" s="12">
        <v>1542</v>
      </c>
      <c r="F31" s="12">
        <v>1542</v>
      </c>
      <c r="G31" s="12">
        <v>1516</v>
      </c>
      <c r="H31" s="12">
        <v>1489</v>
      </c>
      <c r="I31" s="12">
        <v>1461.7</v>
      </c>
      <c r="J31" s="12">
        <v>0</v>
      </c>
      <c r="K31" s="12">
        <v>1434.1</v>
      </c>
      <c r="L31" s="12">
        <v>1406</v>
      </c>
      <c r="M31" s="12">
        <v>1377.4</v>
      </c>
      <c r="N31" s="12">
        <v>0</v>
      </c>
      <c r="O31" s="12">
        <v>0</v>
      </c>
      <c r="P31" s="12">
        <v>1318.7321340000001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1785</v>
      </c>
      <c r="C33" s="12">
        <v>1748</v>
      </c>
      <c r="D33" s="12">
        <v>1729</v>
      </c>
      <c r="E33" s="12">
        <v>1710</v>
      </c>
      <c r="F33" s="12">
        <v>1710</v>
      </c>
      <c r="G33" s="12">
        <v>1690</v>
      </c>
      <c r="H33" s="12">
        <v>1669</v>
      </c>
      <c r="I33" s="12">
        <v>1648.3</v>
      </c>
      <c r="J33" s="12">
        <v>0</v>
      </c>
      <c r="K33" s="12">
        <v>1626.9</v>
      </c>
      <c r="L33" s="12">
        <v>1604.9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 t="s">
        <v>33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326.0066865</v>
      </c>
      <c r="AH35" s="12">
        <v>328.12904806</v>
      </c>
      <c r="AI35" s="12">
        <v>355.41601030999999</v>
      </c>
      <c r="AJ35" s="12">
        <v>344.74144637000001</v>
      </c>
      <c r="AK35" s="12">
        <v>339.27839602499995</v>
      </c>
      <c r="AL35" s="12">
        <v>0</v>
      </c>
      <c r="AM35" s="12">
        <v>0</v>
      </c>
      <c r="AN35" s="12">
        <v>0</v>
      </c>
      <c r="AO35" s="12">
        <v>0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1086.9000000000001</v>
      </c>
      <c r="C37" s="12">
        <v>1065</v>
      </c>
      <c r="D37" s="12">
        <v>1054</v>
      </c>
      <c r="E37" s="12">
        <v>1043</v>
      </c>
      <c r="F37" s="12">
        <v>1043</v>
      </c>
      <c r="G37" s="12">
        <v>1031</v>
      </c>
      <c r="H37" s="12">
        <v>1019</v>
      </c>
      <c r="I37" s="12">
        <v>1007</v>
      </c>
      <c r="J37" s="12">
        <v>0</v>
      </c>
      <c r="K37" s="12">
        <v>994.4</v>
      </c>
      <c r="L37" s="12">
        <v>981.5</v>
      </c>
      <c r="M37" s="12">
        <v>968.3</v>
      </c>
      <c r="N37" s="12">
        <v>477.3</v>
      </c>
      <c r="O37" s="12">
        <v>470.4</v>
      </c>
      <c r="P37" s="12">
        <v>470.40075604999998</v>
      </c>
      <c r="Q37" s="12">
        <v>463.3</v>
      </c>
      <c r="R37" s="12">
        <v>455.96222566500001</v>
      </c>
      <c r="S37" s="12">
        <v>0</v>
      </c>
      <c r="T37" s="12">
        <v>440.81270705000003</v>
      </c>
      <c r="U37" s="12">
        <v>432.93714504500002</v>
      </c>
      <c r="V37" s="12">
        <v>424.84281742000002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770.4</v>
      </c>
      <c r="C39" s="12">
        <v>949</v>
      </c>
      <c r="D39" s="12">
        <v>949</v>
      </c>
      <c r="E39" s="12">
        <v>949</v>
      </c>
      <c r="F39" s="12">
        <v>949</v>
      </c>
      <c r="G39" s="12">
        <v>949</v>
      </c>
      <c r="H39" s="12">
        <v>949</v>
      </c>
      <c r="I39" s="12">
        <v>948.8</v>
      </c>
      <c r="J39" s="12">
        <v>770.4</v>
      </c>
      <c r="K39" s="12">
        <v>948.8</v>
      </c>
      <c r="L39" s="12">
        <v>948.8</v>
      </c>
      <c r="M39" s="12">
        <v>948.8</v>
      </c>
      <c r="N39" s="12">
        <v>474.4</v>
      </c>
      <c r="O39" s="12">
        <v>474.4</v>
      </c>
      <c r="P39" s="12">
        <v>474.375</v>
      </c>
      <c r="Q39" s="12">
        <v>474.4</v>
      </c>
      <c r="R39" s="12">
        <v>474.375</v>
      </c>
      <c r="S39" s="12">
        <v>0</v>
      </c>
      <c r="T39" s="12">
        <v>0</v>
      </c>
      <c r="U39" s="12">
        <v>474.375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0"/>
  <sheetViews>
    <sheetView zoomScaleNormal="100" workbookViewId="0">
      <selection activeCell="B5" sqref="B5:B7"/>
    </sheetView>
  </sheetViews>
  <sheetFormatPr baseColWidth="10" defaultColWidth="10.7109375" defaultRowHeight="15" x14ac:dyDescent="0.25"/>
  <cols>
    <col min="1" max="1" width="25.42578125" customWidth="1"/>
    <col min="2" max="23" width="12" bestFit="1" customWidth="1"/>
    <col min="24" max="24" width="12.85546875" bestFit="1" customWidth="1"/>
    <col min="25" max="28" width="12" bestFit="1" customWidth="1"/>
    <col min="29" max="30" width="12.85546875" bestFit="1" customWidth="1"/>
    <col min="31" max="31" width="13.85546875" bestFit="1" customWidth="1"/>
    <col min="32" max="33" width="9.5703125" bestFit="1" customWidth="1"/>
    <col min="34" max="34" width="10.7109375" bestFit="1" customWidth="1"/>
    <col min="35" max="35" width="11.5703125" customWidth="1"/>
  </cols>
  <sheetData>
    <row r="1" spans="1:41" x14ac:dyDescent="0.25">
      <c r="A1" s="7" t="s">
        <v>34</v>
      </c>
      <c r="B1" t="s">
        <v>55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2599.1999999999998</v>
      </c>
      <c r="C10" s="12">
        <v>2561</v>
      </c>
      <c r="D10" s="12">
        <v>2541</v>
      </c>
      <c r="E10" s="12">
        <v>2510</v>
      </c>
      <c r="F10" s="12">
        <v>2510</v>
      </c>
      <c r="G10" s="12">
        <v>2489</v>
      </c>
      <c r="H10" s="12">
        <v>2452</v>
      </c>
      <c r="I10" s="12">
        <v>2445.1</v>
      </c>
      <c r="J10" s="12">
        <v>2420</v>
      </c>
      <c r="K10" s="12">
        <v>2420</v>
      </c>
      <c r="L10" s="12">
        <v>2396.6</v>
      </c>
      <c r="M10" s="12">
        <v>2401</v>
      </c>
      <c r="N10" s="12">
        <v>2479.6999999999998</v>
      </c>
      <c r="O10" s="12">
        <v>2720.7</v>
      </c>
      <c r="P10" s="12">
        <v>2720.7084488338064</v>
      </c>
      <c r="Q10" s="12">
        <v>2748.8</v>
      </c>
      <c r="R10" s="12">
        <v>2807.7721963299996</v>
      </c>
      <c r="S10" s="12">
        <v>2778.2854986500001</v>
      </c>
      <c r="T10" s="12">
        <v>2886.1625723260322</v>
      </c>
      <c r="U10" s="12">
        <v>3304.4577048873225</v>
      </c>
      <c r="V10" s="12">
        <v>3270.0363855870664</v>
      </c>
      <c r="W10" s="12">
        <v>3234.5748881363161</v>
      </c>
      <c r="X10" s="12">
        <v>3545.9977893599998</v>
      </c>
      <c r="Y10" s="12">
        <v>3545.9977893600003</v>
      </c>
      <c r="Z10" s="12">
        <v>4215.2922888800003</v>
      </c>
      <c r="AA10" s="12">
        <v>3483.6560397500002</v>
      </c>
      <c r="AB10" s="12">
        <v>3432.6515345699995</v>
      </c>
      <c r="AC10" s="12">
        <v>3383.1516901999998</v>
      </c>
      <c r="AD10" s="12">
        <v>3383.1516901999998</v>
      </c>
      <c r="AE10" s="12">
        <v>3348.7802073600001</v>
      </c>
      <c r="AF10" s="12">
        <v>3313.3668636900006</v>
      </c>
      <c r="AG10" s="12">
        <v>3276.8798760199998</v>
      </c>
      <c r="AH10" s="12">
        <v>3239.3117753199995</v>
      </c>
      <c r="AI10" s="12">
        <v>3239.3117753199995</v>
      </c>
      <c r="AJ10" s="12">
        <v>3199.5486808200003</v>
      </c>
      <c r="AK10" s="12">
        <v>3159.7473031599998</v>
      </c>
      <c r="AL10" s="12">
        <v>3118.7392796999998</v>
      </c>
      <c r="AM10" s="12">
        <v>3075.8179267800001</v>
      </c>
      <c r="AN10" s="12">
        <v>3075.8179267800001</v>
      </c>
      <c r="AO10" s="12">
        <v>3032.3969114800007</v>
      </c>
    </row>
    <row r="11" spans="1:41" x14ac:dyDescent="0.25">
      <c r="A11" s="1" t="s">
        <v>2</v>
      </c>
      <c r="B11" s="12">
        <v>16577</v>
      </c>
      <c r="C11" s="12">
        <v>15808</v>
      </c>
      <c r="D11" s="12">
        <v>16254</v>
      </c>
      <c r="E11" s="12">
        <v>16508</v>
      </c>
      <c r="F11" s="12">
        <v>16809</v>
      </c>
      <c r="G11" s="12">
        <v>17434</v>
      </c>
      <c r="H11" s="12">
        <v>17135</v>
      </c>
      <c r="I11" s="12">
        <v>17280.8</v>
      </c>
      <c r="J11" s="12">
        <v>18083.7</v>
      </c>
      <c r="K11" s="12">
        <v>17771.8</v>
      </c>
      <c r="L11" s="12">
        <v>17167.2</v>
      </c>
      <c r="M11" s="12">
        <v>15875.1</v>
      </c>
      <c r="N11" s="12">
        <v>12269.3</v>
      </c>
      <c r="O11" s="12">
        <v>15161.9</v>
      </c>
      <c r="P11" s="12">
        <v>15162.584447048466</v>
      </c>
      <c r="Q11" s="12">
        <v>15052.6</v>
      </c>
      <c r="R11" s="12">
        <v>14936.997207226666</v>
      </c>
      <c r="S11" s="12">
        <v>14545.955151569655</v>
      </c>
      <c r="T11" s="12">
        <v>15635.0039635291</v>
      </c>
      <c r="U11" s="12">
        <v>15605.222704369102</v>
      </c>
      <c r="V11" s="12">
        <v>16617.830497119099</v>
      </c>
      <c r="W11" s="12">
        <v>15655.543525216504</v>
      </c>
      <c r="X11" s="12">
        <v>19669.867297484871</v>
      </c>
      <c r="Y11" s="12">
        <v>19387.913780990002</v>
      </c>
      <c r="Z11" s="12">
        <v>18991.8196727</v>
      </c>
      <c r="AA11" s="12">
        <v>17677.852832580003</v>
      </c>
      <c r="AB11" s="12">
        <v>16916.955806705002</v>
      </c>
      <c r="AC11" s="12">
        <v>20398.8429999</v>
      </c>
      <c r="AD11" s="12">
        <v>20398.842999879998</v>
      </c>
      <c r="AE11" s="12">
        <v>20451.111680615002</v>
      </c>
      <c r="AF11" s="12">
        <v>19091.029366280003</v>
      </c>
      <c r="AG11" s="12">
        <v>19674.343113089999</v>
      </c>
      <c r="AH11" s="12">
        <v>21058.624664210001</v>
      </c>
      <c r="AI11" s="12">
        <v>21059.116364400004</v>
      </c>
      <c r="AJ11" s="12">
        <v>20267.186369695002</v>
      </c>
      <c r="AK11" s="12">
        <v>19089.316198799999</v>
      </c>
      <c r="AL11" s="12">
        <v>20145.497209939997</v>
      </c>
      <c r="AM11" s="12">
        <v>21962.362916739996</v>
      </c>
      <c r="AN11" s="12">
        <v>21962.362916749997</v>
      </c>
      <c r="AO11" s="12">
        <v>21832.372586350008</v>
      </c>
    </row>
    <row r="12" spans="1:41" x14ac:dyDescent="0.25">
      <c r="A12" s="1" t="s">
        <v>3</v>
      </c>
      <c r="B12" s="12">
        <v>2146</v>
      </c>
      <c r="C12" s="12">
        <v>2049</v>
      </c>
      <c r="D12" s="12">
        <v>2143</v>
      </c>
      <c r="E12" s="12">
        <v>2054</v>
      </c>
      <c r="F12" s="12">
        <v>2054</v>
      </c>
      <c r="G12" s="12">
        <v>1917</v>
      </c>
      <c r="H12" s="12">
        <v>1842</v>
      </c>
      <c r="I12" s="12">
        <v>1999.7</v>
      </c>
      <c r="J12" s="12">
        <v>1936.5</v>
      </c>
      <c r="K12" s="12">
        <v>1936.5</v>
      </c>
      <c r="L12" s="12">
        <v>1940.3</v>
      </c>
      <c r="M12" s="12">
        <v>1924.1</v>
      </c>
      <c r="N12" s="12">
        <v>1839.6</v>
      </c>
      <c r="O12" s="12">
        <v>2218.9</v>
      </c>
      <c r="P12" s="12">
        <v>2218.8982487099997</v>
      </c>
      <c r="Q12" s="12">
        <v>2201.8000000000002</v>
      </c>
      <c r="R12" s="12">
        <v>1984.2714981300001</v>
      </c>
      <c r="S12" s="12">
        <v>1966.3673368799998</v>
      </c>
      <c r="T12" s="12">
        <v>2348.1038155700003</v>
      </c>
      <c r="U12" s="12">
        <v>1929.62448423</v>
      </c>
      <c r="V12" s="12">
        <v>1710.6952998800002</v>
      </c>
      <c r="W12" s="12">
        <v>1691.30215963</v>
      </c>
      <c r="X12" s="12">
        <v>1671.511309</v>
      </c>
      <c r="Y12" s="12">
        <v>1680.1808176499999</v>
      </c>
      <c r="Z12" s="12">
        <v>1964.82565249</v>
      </c>
      <c r="AA12" s="12">
        <v>1897.1485242699998</v>
      </c>
      <c r="AB12" s="12">
        <v>1720.0056054099996</v>
      </c>
      <c r="AC12" s="12">
        <v>1970.3824721199999</v>
      </c>
      <c r="AD12" s="12">
        <v>1970.3824721199999</v>
      </c>
      <c r="AE12" s="12">
        <v>1873.3588207799999</v>
      </c>
      <c r="AF12" s="12">
        <v>1669.3506057100001</v>
      </c>
      <c r="AG12" s="12">
        <v>1596.4742913400003</v>
      </c>
      <c r="AH12" s="12">
        <v>1623.1065771299998</v>
      </c>
      <c r="AI12" s="12">
        <v>1623.1065771299998</v>
      </c>
      <c r="AJ12" s="12">
        <v>1552.9005961100002</v>
      </c>
      <c r="AK12" s="12">
        <v>1450.0380548099999</v>
      </c>
      <c r="AL12" s="12">
        <v>1428.7192765649997</v>
      </c>
      <c r="AM12" s="12">
        <v>1836.0095200400001</v>
      </c>
      <c r="AN12" s="12">
        <v>1839.569384335</v>
      </c>
      <c r="AO12" s="12">
        <v>1668.4144525000002</v>
      </c>
    </row>
    <row r="13" spans="1:41" x14ac:dyDescent="0.25">
      <c r="A13" s="1" t="s">
        <v>4</v>
      </c>
      <c r="B13" s="12">
        <v>1385.3</v>
      </c>
      <c r="C13" s="12">
        <v>1357</v>
      </c>
      <c r="D13" s="12">
        <v>1443</v>
      </c>
      <c r="E13" s="12">
        <v>1571</v>
      </c>
      <c r="F13" s="12">
        <v>1571</v>
      </c>
      <c r="G13" s="12">
        <v>1979</v>
      </c>
      <c r="H13" s="12">
        <v>2229</v>
      </c>
      <c r="I13" s="12">
        <v>2686.1</v>
      </c>
      <c r="J13" s="12">
        <v>2869.1</v>
      </c>
      <c r="K13" s="12">
        <v>2869.1</v>
      </c>
      <c r="L13" s="12">
        <v>2850.9</v>
      </c>
      <c r="M13" s="12">
        <v>2832.5</v>
      </c>
      <c r="N13" s="12">
        <v>2733.3</v>
      </c>
      <c r="O13" s="12">
        <v>2717.9</v>
      </c>
      <c r="P13" s="12">
        <v>2717.9310748682915</v>
      </c>
      <c r="Q13" s="12">
        <v>2702.3</v>
      </c>
      <c r="R13" s="12">
        <v>2686.3025401200002</v>
      </c>
      <c r="S13" s="12">
        <v>2603.3753703199177</v>
      </c>
      <c r="T13" s="12">
        <v>2590.01246287</v>
      </c>
      <c r="U13" s="12">
        <v>2576.3018946500006</v>
      </c>
      <c r="V13" s="12">
        <v>2562.1123524600002</v>
      </c>
      <c r="W13" s="12">
        <v>2547.4265728</v>
      </c>
      <c r="X13" s="12">
        <v>2532.2687219200002</v>
      </c>
      <c r="Y13" s="12">
        <v>2532.2687219200002</v>
      </c>
      <c r="Z13" s="12">
        <v>2610.9274939499996</v>
      </c>
      <c r="AA13" s="12">
        <v>2500.6030625799999</v>
      </c>
      <c r="AB13" s="12">
        <v>2483.9327608200001</v>
      </c>
      <c r="AC13" s="12">
        <v>2466.7225988200003</v>
      </c>
      <c r="AD13" s="12">
        <v>2466.7225988200003</v>
      </c>
      <c r="AE13" s="12">
        <v>2449.0467137999999</v>
      </c>
      <c r="AF13" s="12">
        <v>2430.7497216900001</v>
      </c>
      <c r="AG13" s="12">
        <v>2411.8091567800002</v>
      </c>
      <c r="AH13" s="12">
        <v>2392.25078033</v>
      </c>
      <c r="AI13" s="12">
        <v>2392.25078033</v>
      </c>
      <c r="AJ13" s="12">
        <v>2372.1033519400003</v>
      </c>
      <c r="AK13" s="12">
        <v>2351.29677287</v>
      </c>
      <c r="AL13" s="12">
        <v>2329.7563044399999</v>
      </c>
      <c r="AM13" s="12">
        <v>2307.5083357600001</v>
      </c>
      <c r="AN13" s="12">
        <v>2307.5083357600001</v>
      </c>
      <c r="AO13" s="12">
        <v>2284.63644694</v>
      </c>
    </row>
    <row r="14" spans="1:41" x14ac:dyDescent="0.25">
      <c r="A14" s="1" t="s">
        <v>5</v>
      </c>
      <c r="B14" s="12">
        <v>37047.800000000003</v>
      </c>
      <c r="C14" s="12">
        <v>36917</v>
      </c>
      <c r="D14" s="12">
        <v>36851</v>
      </c>
      <c r="E14" s="12">
        <v>36782</v>
      </c>
      <c r="F14" s="12">
        <v>37762</v>
      </c>
      <c r="G14" s="12">
        <v>37446</v>
      </c>
      <c r="H14" s="12">
        <v>37127</v>
      </c>
      <c r="I14" s="12">
        <v>36805.800000000003</v>
      </c>
      <c r="J14" s="12">
        <v>37574.9</v>
      </c>
      <c r="K14" s="12">
        <v>37574.9</v>
      </c>
      <c r="L14" s="12">
        <v>37600.300000000003</v>
      </c>
      <c r="M14" s="12">
        <v>37391.5</v>
      </c>
      <c r="N14" s="12">
        <v>37164.300000000003</v>
      </c>
      <c r="O14" s="12">
        <v>38134.5</v>
      </c>
      <c r="P14" s="12">
        <v>38134.49640106783</v>
      </c>
      <c r="Q14" s="12">
        <v>37780.800000000003</v>
      </c>
      <c r="R14" s="12">
        <v>37459.688826048761</v>
      </c>
      <c r="S14" s="12">
        <v>37137.718321273605</v>
      </c>
      <c r="T14" s="12">
        <v>38731.572729236672</v>
      </c>
      <c r="U14" s="12">
        <v>38208.561357737919</v>
      </c>
      <c r="V14" s="12">
        <v>37984.875635761695</v>
      </c>
      <c r="W14" s="12">
        <v>38651.0039146985</v>
      </c>
      <c r="X14" s="12">
        <v>39896.770444492031</v>
      </c>
      <c r="Y14" s="12">
        <v>39896.770444509995</v>
      </c>
      <c r="Z14" s="12">
        <v>39081.11675637</v>
      </c>
      <c r="AA14" s="12">
        <v>38082.168106689998</v>
      </c>
      <c r="AB14" s="12">
        <v>38412.011486589996</v>
      </c>
      <c r="AC14" s="12">
        <v>39792.787325020006</v>
      </c>
      <c r="AD14" s="12">
        <v>39792.787325020006</v>
      </c>
      <c r="AE14" s="12">
        <v>38977.024470609998</v>
      </c>
      <c r="AF14" s="12">
        <v>37439.882783970002</v>
      </c>
      <c r="AG14" s="12">
        <v>36533.17147347</v>
      </c>
      <c r="AH14" s="12">
        <v>38514.108277749998</v>
      </c>
      <c r="AI14" s="12">
        <v>38514.108277749998</v>
      </c>
      <c r="AJ14" s="12">
        <v>38496.17863119</v>
      </c>
      <c r="AK14" s="12">
        <v>37811.171923679998</v>
      </c>
      <c r="AL14" s="12">
        <v>37125.672969620005</v>
      </c>
      <c r="AM14" s="12">
        <v>38439.737836899993</v>
      </c>
      <c r="AN14" s="12">
        <v>38439.737836899993</v>
      </c>
      <c r="AO14" s="12">
        <v>38420.162222849998</v>
      </c>
    </row>
    <row r="15" spans="1:41" x14ac:dyDescent="0.25">
      <c r="A15" s="1" t="s">
        <v>6</v>
      </c>
      <c r="B15" s="12">
        <v>3353.8</v>
      </c>
      <c r="C15" s="12">
        <v>3330</v>
      </c>
      <c r="D15" s="12">
        <v>3253</v>
      </c>
      <c r="E15" s="12">
        <v>3540</v>
      </c>
      <c r="F15" s="12">
        <v>3540</v>
      </c>
      <c r="G15" s="12">
        <v>3763</v>
      </c>
      <c r="H15" s="12">
        <v>3676</v>
      </c>
      <c r="I15" s="12">
        <v>3576.9</v>
      </c>
      <c r="J15" s="12">
        <v>4122.5</v>
      </c>
      <c r="K15" s="12">
        <v>4122.5</v>
      </c>
      <c r="L15" s="12">
        <v>3991.1</v>
      </c>
      <c r="M15" s="12">
        <v>3925</v>
      </c>
      <c r="N15" s="12">
        <v>3943.2</v>
      </c>
      <c r="O15" s="12">
        <v>4187.3</v>
      </c>
      <c r="P15" s="12">
        <v>4187.3409922700002</v>
      </c>
      <c r="Q15" s="12">
        <v>3925</v>
      </c>
      <c r="R15" s="12">
        <v>3801.8438729699997</v>
      </c>
      <c r="S15" s="12">
        <v>3680.0120524573299</v>
      </c>
      <c r="T15" s="12">
        <v>4053.3192010100001</v>
      </c>
      <c r="U15" s="12">
        <v>4340.1219671258514</v>
      </c>
      <c r="V15" s="12">
        <v>3971.9510031199998</v>
      </c>
      <c r="W15" s="12">
        <v>3770.2502796458516</v>
      </c>
      <c r="X15" s="12">
        <v>4373.145843085852</v>
      </c>
      <c r="Y15" s="12">
        <v>4373.1458430900002</v>
      </c>
      <c r="Z15" s="12">
        <v>4274.706614929999</v>
      </c>
      <c r="AA15" s="12">
        <v>4090.2010752300002</v>
      </c>
      <c r="AB15" s="12">
        <v>4075.6513620299997</v>
      </c>
      <c r="AC15" s="12">
        <v>4219.1088864600006</v>
      </c>
      <c r="AD15" s="12">
        <v>4219.1088864600006</v>
      </c>
      <c r="AE15" s="12">
        <v>4266.8094263399998</v>
      </c>
      <c r="AF15" s="12">
        <v>4006.0819794099993</v>
      </c>
      <c r="AG15" s="12">
        <v>3779.9530909100004</v>
      </c>
      <c r="AH15" s="12">
        <v>4074.3794280499997</v>
      </c>
      <c r="AI15" s="12">
        <v>4074.3794280499997</v>
      </c>
      <c r="AJ15" s="12">
        <v>4040.1639070899996</v>
      </c>
      <c r="AK15" s="12">
        <v>3868.5998004199996</v>
      </c>
      <c r="AL15" s="12">
        <v>3695.0077243500004</v>
      </c>
      <c r="AM15" s="12">
        <v>3958.4764268399999</v>
      </c>
      <c r="AN15" s="12">
        <v>3958.4764268399999</v>
      </c>
      <c r="AO15" s="12">
        <v>3942.3961274600001</v>
      </c>
    </row>
    <row r="16" spans="1:41" x14ac:dyDescent="0.25">
      <c r="A16" s="1" t="s">
        <v>7</v>
      </c>
      <c r="B16" s="12">
        <v>22121.7</v>
      </c>
      <c r="C16" s="12">
        <v>20617</v>
      </c>
      <c r="D16" s="12">
        <v>20169</v>
      </c>
      <c r="E16" s="12">
        <v>20172</v>
      </c>
      <c r="F16" s="12">
        <v>20172</v>
      </c>
      <c r="G16" s="12">
        <v>21016</v>
      </c>
      <c r="H16" s="12">
        <v>20849</v>
      </c>
      <c r="I16" s="12">
        <v>19903.900000000001</v>
      </c>
      <c r="J16" s="12">
        <v>20445.099999999999</v>
      </c>
      <c r="K16" s="12">
        <v>20445.099999999999</v>
      </c>
      <c r="L16" s="12">
        <v>20438.5</v>
      </c>
      <c r="M16" s="12">
        <v>20394</v>
      </c>
      <c r="N16" s="12">
        <v>20137.599999999999</v>
      </c>
      <c r="O16" s="12">
        <v>20196.7</v>
      </c>
      <c r="P16" s="12">
        <v>20196.72951741</v>
      </c>
      <c r="Q16" s="12">
        <v>20247.599999999999</v>
      </c>
      <c r="R16" s="12">
        <v>20155.971552329996</v>
      </c>
      <c r="S16" s="12">
        <v>19982.128915049998</v>
      </c>
      <c r="T16" s="12">
        <v>19985.820394840004</v>
      </c>
      <c r="U16" s="12">
        <v>19941.718180110001</v>
      </c>
      <c r="V16" s="12">
        <v>19965.426842329998</v>
      </c>
      <c r="W16" s="12">
        <v>19744.326584879997</v>
      </c>
      <c r="X16" s="12">
        <v>19851.030827330003</v>
      </c>
      <c r="Y16" s="12">
        <v>19851.030827330003</v>
      </c>
      <c r="Z16" s="12">
        <v>19910.72527418</v>
      </c>
      <c r="AA16" s="12">
        <v>19952.958863220003</v>
      </c>
      <c r="AB16" s="12">
        <v>19737.15881528</v>
      </c>
      <c r="AC16" s="12">
        <v>19763.519437849998</v>
      </c>
      <c r="AD16" s="12">
        <v>19763.519437849998</v>
      </c>
      <c r="AE16" s="12">
        <v>19792.291850049998</v>
      </c>
      <c r="AF16" s="12">
        <v>19705.242156159999</v>
      </c>
      <c r="AG16" s="12">
        <v>19377.42361767</v>
      </c>
      <c r="AH16" s="12">
        <v>19369.2642461</v>
      </c>
      <c r="AI16" s="12">
        <v>19369.2642461</v>
      </c>
      <c r="AJ16" s="12">
        <v>19392.190208960001</v>
      </c>
      <c r="AK16" s="12">
        <v>19298.89770971</v>
      </c>
      <c r="AL16" s="12">
        <v>18904.084399580002</v>
      </c>
      <c r="AM16" s="12">
        <v>18860.077953850003</v>
      </c>
      <c r="AN16" s="12">
        <v>18860.077953850003</v>
      </c>
      <c r="AO16" s="12">
        <v>18802.65934953</v>
      </c>
    </row>
    <row r="17" spans="1:41" x14ac:dyDescent="0.25">
      <c r="A17" s="1" t="s">
        <v>8</v>
      </c>
      <c r="B17" s="12">
        <v>49490.6</v>
      </c>
      <c r="C17" s="12">
        <v>48598</v>
      </c>
      <c r="D17" s="12">
        <v>47851</v>
      </c>
      <c r="E17" s="12">
        <v>49928</v>
      </c>
      <c r="F17" s="12">
        <v>49928</v>
      </c>
      <c r="G17" s="12">
        <v>49422</v>
      </c>
      <c r="H17" s="12">
        <v>48440</v>
      </c>
      <c r="I17" s="12">
        <v>49026.9</v>
      </c>
      <c r="J17" s="12">
        <v>50753.1</v>
      </c>
      <c r="K17" s="12">
        <v>50753.1</v>
      </c>
      <c r="L17" s="12">
        <v>50206.8</v>
      </c>
      <c r="M17" s="12">
        <v>50025.8</v>
      </c>
      <c r="N17" s="12">
        <v>50646</v>
      </c>
      <c r="O17" s="12">
        <v>52066.7</v>
      </c>
      <c r="P17" s="12">
        <v>52066.689075891372</v>
      </c>
      <c r="Q17" s="12">
        <v>50744.1</v>
      </c>
      <c r="R17" s="12">
        <v>50159.954868779998</v>
      </c>
      <c r="S17" s="12">
        <v>50720.849337921871</v>
      </c>
      <c r="T17" s="12">
        <v>50930.111859521843</v>
      </c>
      <c r="U17" s="12">
        <v>48605.822521592832</v>
      </c>
      <c r="V17" s="12">
        <v>47834.114154891256</v>
      </c>
      <c r="W17" s="12">
        <v>48403.325604319994</v>
      </c>
      <c r="X17" s="12">
        <v>51981.47785892</v>
      </c>
      <c r="Y17" s="12">
        <v>51981.47785892</v>
      </c>
      <c r="Z17" s="12">
        <v>51341.166513800003</v>
      </c>
      <c r="AA17" s="12">
        <v>50263.396334059995</v>
      </c>
      <c r="AB17" s="12">
        <v>49517.625942850005</v>
      </c>
      <c r="AC17" s="12">
        <v>50741.853506310013</v>
      </c>
      <c r="AD17" s="12">
        <v>50741.853506310013</v>
      </c>
      <c r="AE17" s="12">
        <v>50479.65884625</v>
      </c>
      <c r="AF17" s="12">
        <v>49898.351787010004</v>
      </c>
      <c r="AG17" s="12">
        <v>49195.851371140001</v>
      </c>
      <c r="AH17" s="12">
        <v>48678.513642040001</v>
      </c>
      <c r="AI17" s="12">
        <v>50286.923642039998</v>
      </c>
      <c r="AJ17" s="12">
        <v>50332.337794560008</v>
      </c>
      <c r="AK17" s="12">
        <v>51308.226864669996</v>
      </c>
      <c r="AL17" s="12">
        <v>50657.658167289999</v>
      </c>
      <c r="AM17" s="12">
        <v>51956.342077520007</v>
      </c>
      <c r="AN17" s="12">
        <v>51956.342077870002</v>
      </c>
      <c r="AO17" s="12">
        <v>52065.348878390003</v>
      </c>
    </row>
    <row r="18" spans="1:41" x14ac:dyDescent="0.25">
      <c r="A18" s="1" t="s">
        <v>9</v>
      </c>
      <c r="B18" s="12">
        <v>91055.5</v>
      </c>
      <c r="C18" s="12">
        <v>88584</v>
      </c>
      <c r="D18" s="12">
        <v>89826</v>
      </c>
      <c r="E18" s="12">
        <v>92127</v>
      </c>
      <c r="F18" s="12">
        <v>92109</v>
      </c>
      <c r="G18" s="12">
        <v>90921</v>
      </c>
      <c r="H18" s="12">
        <v>89673</v>
      </c>
      <c r="I18" s="12">
        <v>88383.9</v>
      </c>
      <c r="J18" s="12">
        <v>94585.7</v>
      </c>
      <c r="K18" s="12">
        <v>94502</v>
      </c>
      <c r="L18" s="12">
        <v>93424.8</v>
      </c>
      <c r="M18" s="12">
        <v>91559.3</v>
      </c>
      <c r="N18" s="12">
        <v>90243.6</v>
      </c>
      <c r="O18" s="12">
        <v>91406.8</v>
      </c>
      <c r="P18" s="12">
        <v>91576.101227195264</v>
      </c>
      <c r="Q18" s="12">
        <v>90142.3</v>
      </c>
      <c r="R18" s="12">
        <v>88504.534974662893</v>
      </c>
      <c r="S18" s="12">
        <v>89049.35470470885</v>
      </c>
      <c r="T18" s="12">
        <v>91819.377981758298</v>
      </c>
      <c r="U18" s="12">
        <v>90062.593850107703</v>
      </c>
      <c r="V18" s="12">
        <v>88291.677770771232</v>
      </c>
      <c r="W18" s="12">
        <v>91097.537640192852</v>
      </c>
      <c r="X18" s="12">
        <v>108552.80790013747</v>
      </c>
      <c r="Y18" s="12">
        <v>96219.786683509956</v>
      </c>
      <c r="Z18" s="12">
        <v>94385.251542719998</v>
      </c>
      <c r="AA18" s="12">
        <v>92590.850380469972</v>
      </c>
      <c r="AB18" s="12">
        <v>90651.455126039989</v>
      </c>
      <c r="AC18" s="12">
        <v>100433.95782929001</v>
      </c>
      <c r="AD18" s="12">
        <v>100433.95783029002</v>
      </c>
      <c r="AE18" s="12">
        <v>98870.819477979967</v>
      </c>
      <c r="AF18" s="12">
        <v>96952.805284980001</v>
      </c>
      <c r="AG18" s="12">
        <v>94991.64720866998</v>
      </c>
      <c r="AH18" s="12">
        <v>103057.94106210998</v>
      </c>
      <c r="AI18" s="12">
        <v>103057.94106210998</v>
      </c>
      <c r="AJ18" s="12">
        <v>101326.88815659001</v>
      </c>
      <c r="AK18" s="12">
        <v>99578.388139869989</v>
      </c>
      <c r="AL18" s="12">
        <v>97862.553576410006</v>
      </c>
      <c r="AM18" s="12">
        <v>105082.14006007003</v>
      </c>
      <c r="AN18" s="12">
        <v>105071.17694272003</v>
      </c>
      <c r="AO18" s="12">
        <v>103479.34096124</v>
      </c>
    </row>
    <row r="19" spans="1:41" x14ac:dyDescent="0.25">
      <c r="A19" s="1" t="s">
        <v>10</v>
      </c>
      <c r="B19" s="12">
        <v>7497.8</v>
      </c>
      <c r="C19" s="12">
        <v>6950</v>
      </c>
      <c r="D19" s="12">
        <v>6933</v>
      </c>
      <c r="E19" s="12">
        <v>8247</v>
      </c>
      <c r="F19" s="12">
        <v>8247</v>
      </c>
      <c r="G19" s="12">
        <v>8188</v>
      </c>
      <c r="H19" s="12">
        <v>8142</v>
      </c>
      <c r="I19" s="12">
        <v>8264.7000000000007</v>
      </c>
      <c r="J19" s="12">
        <v>8879.5</v>
      </c>
      <c r="K19" s="12">
        <v>8879.6</v>
      </c>
      <c r="L19" s="12">
        <v>8593.4</v>
      </c>
      <c r="M19" s="12">
        <v>8905.1</v>
      </c>
      <c r="N19" s="12">
        <v>9023.1</v>
      </c>
      <c r="O19" s="12">
        <v>9456.2999999999993</v>
      </c>
      <c r="P19" s="12">
        <v>9456.316486372516</v>
      </c>
      <c r="Q19" s="12">
        <v>9087</v>
      </c>
      <c r="R19" s="12">
        <v>9091.8841388565234</v>
      </c>
      <c r="S19" s="12">
        <v>9360.2185634807684</v>
      </c>
      <c r="T19" s="12">
        <v>10008.835370663368</v>
      </c>
      <c r="U19" s="12">
        <v>9207.2786830283239</v>
      </c>
      <c r="V19" s="12">
        <v>9411.9944677729691</v>
      </c>
      <c r="W19" s="12" t="s">
        <v>33</v>
      </c>
      <c r="X19" s="12">
        <v>9713.9720488799994</v>
      </c>
      <c r="Y19" s="12">
        <v>0</v>
      </c>
      <c r="Z19" s="12">
        <v>9034.4860513700005</v>
      </c>
      <c r="AA19" s="12">
        <v>0</v>
      </c>
      <c r="AB19" s="12">
        <v>0</v>
      </c>
      <c r="AC19" s="12">
        <v>9597.0033935399988</v>
      </c>
      <c r="AD19" s="12">
        <v>9597.2256544000011</v>
      </c>
      <c r="AE19" s="12">
        <v>8557.4049003299988</v>
      </c>
      <c r="AF19" s="12">
        <v>8264.5023726500003</v>
      </c>
      <c r="AG19" s="12">
        <v>8003.1051617200001</v>
      </c>
      <c r="AH19" s="12">
        <v>9205.7536341499999</v>
      </c>
      <c r="AI19" s="12">
        <v>9205.7536337000001</v>
      </c>
      <c r="AJ19" s="12">
        <v>9446.0864294000003</v>
      </c>
      <c r="AK19" s="12">
        <v>9153.7662156000006</v>
      </c>
      <c r="AL19" s="12">
        <v>9171.7282113300007</v>
      </c>
      <c r="AM19" s="12">
        <v>8943.2302325000001</v>
      </c>
      <c r="AN19" s="12">
        <v>8943.2302319700011</v>
      </c>
      <c r="AO19" s="12">
        <v>9319.0346570399997</v>
      </c>
    </row>
    <row r="20" spans="1:41" x14ac:dyDescent="0.25">
      <c r="A20" s="1" t="s">
        <v>11</v>
      </c>
      <c r="B20" s="12">
        <v>9280.7000000000007</v>
      </c>
      <c r="C20" s="12">
        <v>8716</v>
      </c>
      <c r="D20" s="12">
        <v>8448</v>
      </c>
      <c r="E20" s="12">
        <v>7946</v>
      </c>
      <c r="F20" s="12">
        <v>7946</v>
      </c>
      <c r="G20" s="12">
        <v>7589</v>
      </c>
      <c r="H20" s="12">
        <v>7742</v>
      </c>
      <c r="I20" s="12">
        <v>8816.2000000000007</v>
      </c>
      <c r="J20" s="12">
        <v>8597.9</v>
      </c>
      <c r="K20" s="12">
        <v>8597.9</v>
      </c>
      <c r="L20" s="12">
        <v>8422.2000000000007</v>
      </c>
      <c r="M20" s="12">
        <v>8225.2000000000007</v>
      </c>
      <c r="N20" s="12">
        <v>8013.7</v>
      </c>
      <c r="O20" s="12">
        <v>7629.2</v>
      </c>
      <c r="P20" s="12">
        <v>8426.2101108200004</v>
      </c>
      <c r="Q20" s="12">
        <v>8214.2999999999993</v>
      </c>
      <c r="R20" s="12">
        <v>8445.6275310000001</v>
      </c>
      <c r="S20" s="12">
        <v>8957.1785263500005</v>
      </c>
      <c r="T20" s="12">
        <v>9893.3042262800009</v>
      </c>
      <c r="U20" s="12">
        <v>10977.722548350001</v>
      </c>
      <c r="V20" s="12">
        <v>12616.886259399998</v>
      </c>
      <c r="W20" s="12">
        <v>13532.88834519</v>
      </c>
      <c r="X20" s="12">
        <v>14096.19500075</v>
      </c>
      <c r="Y20" s="12">
        <v>14096.19500075</v>
      </c>
      <c r="Z20" s="12">
        <v>13796.707029139998</v>
      </c>
      <c r="AA20" s="12">
        <v>13503.984514669999</v>
      </c>
      <c r="AB20" s="12">
        <v>13811.2620002</v>
      </c>
      <c r="AC20" s="12">
        <v>14740.139887810001</v>
      </c>
      <c r="AD20" s="12">
        <v>14734.26680245</v>
      </c>
      <c r="AE20" s="12">
        <v>14380.3079015</v>
      </c>
      <c r="AF20" s="12">
        <v>14027.642864039999</v>
      </c>
      <c r="AG20" s="12">
        <v>14179.599690960003</v>
      </c>
      <c r="AH20" s="12">
        <v>14318.330056059998</v>
      </c>
      <c r="AI20" s="12">
        <v>14318.330056059998</v>
      </c>
      <c r="AJ20" s="12">
        <v>14935.860232959998</v>
      </c>
      <c r="AK20" s="12">
        <v>15436.057502920001</v>
      </c>
      <c r="AL20" s="12">
        <v>14795.108195250003</v>
      </c>
      <c r="AM20" s="12">
        <v>14366.874092639997</v>
      </c>
      <c r="AN20" s="12">
        <v>14366.874092639997</v>
      </c>
      <c r="AO20" s="12">
        <v>13928.833062579997</v>
      </c>
    </row>
    <row r="21" spans="1:41" x14ac:dyDescent="0.25">
      <c r="A21" s="1" t="s">
        <v>12</v>
      </c>
      <c r="B21" s="12">
        <v>4777</v>
      </c>
      <c r="C21" s="12">
        <v>3202</v>
      </c>
      <c r="D21" s="12">
        <v>2406</v>
      </c>
      <c r="E21" s="12">
        <v>5321</v>
      </c>
      <c r="F21" s="12">
        <v>5321</v>
      </c>
      <c r="G21" s="12">
        <v>4392</v>
      </c>
      <c r="H21" s="12">
        <v>4988</v>
      </c>
      <c r="I21" s="12">
        <v>3711.3</v>
      </c>
      <c r="J21" s="12">
        <v>5354.7</v>
      </c>
      <c r="K21" s="12">
        <v>5354.7</v>
      </c>
      <c r="L21" s="12">
        <v>4147.3999999999996</v>
      </c>
      <c r="M21" s="12">
        <v>3636.5</v>
      </c>
      <c r="N21" s="12">
        <v>4567.3999999999996</v>
      </c>
      <c r="O21" s="12">
        <v>4479.8999999999996</v>
      </c>
      <c r="P21" s="12">
        <v>4479.8599576000006</v>
      </c>
      <c r="Q21" s="12">
        <v>3643.7</v>
      </c>
      <c r="R21" s="12">
        <v>2816.5287344099997</v>
      </c>
      <c r="S21" s="12">
        <v>2326.8542726599999</v>
      </c>
      <c r="T21" s="12">
        <v>4317.4578661499991</v>
      </c>
      <c r="U21" s="12">
        <v>3025.0761423999998</v>
      </c>
      <c r="V21" s="12">
        <v>1674.7643407600003</v>
      </c>
      <c r="W21" s="12">
        <v>1622.8857177300004</v>
      </c>
      <c r="X21" s="12">
        <v>3669.8607156500002</v>
      </c>
      <c r="Y21" s="12">
        <v>3669.8607156500002</v>
      </c>
      <c r="Z21" s="12">
        <v>3300.7475719499998</v>
      </c>
      <c r="AA21" s="12">
        <v>2510.3927598800001</v>
      </c>
      <c r="AB21" s="12">
        <v>1718.7652344100002</v>
      </c>
      <c r="AC21" s="12">
        <v>3845.8782221500001</v>
      </c>
      <c r="AD21" s="12">
        <v>3845.8782221500001</v>
      </c>
      <c r="AE21" s="12">
        <v>3036.7934830300001</v>
      </c>
      <c r="AF21" s="12">
        <v>2226.3447838499997</v>
      </c>
      <c r="AG21" s="12">
        <v>1414.4978451700001</v>
      </c>
      <c r="AH21" s="12">
        <v>4871.2660660299998</v>
      </c>
      <c r="AI21" s="12">
        <v>4871.2660660299998</v>
      </c>
      <c r="AJ21" s="12">
        <v>4207.2211403199999</v>
      </c>
      <c r="AK21" s="12">
        <v>2839.5033964499999</v>
      </c>
      <c r="AL21" s="12">
        <v>1470.2485438799999</v>
      </c>
      <c r="AM21" s="12">
        <v>4174.16882781</v>
      </c>
      <c r="AN21" s="12">
        <v>4174.16882781</v>
      </c>
      <c r="AO21" s="12">
        <v>3493.7441303599994</v>
      </c>
    </row>
    <row r="22" spans="1:41" x14ac:dyDescent="0.25">
      <c r="A22" s="1" t="s">
        <v>13</v>
      </c>
      <c r="B22" s="12">
        <v>6098.6</v>
      </c>
      <c r="C22" s="12">
        <v>5475</v>
      </c>
      <c r="D22" s="12">
        <v>5411</v>
      </c>
      <c r="E22" s="12">
        <v>5714</v>
      </c>
      <c r="F22" s="12">
        <v>5714</v>
      </c>
      <c r="G22" s="12">
        <v>5282</v>
      </c>
      <c r="H22" s="12">
        <v>5216</v>
      </c>
      <c r="I22" s="12">
        <v>5148.3999999999996</v>
      </c>
      <c r="J22" s="12">
        <v>5080.2</v>
      </c>
      <c r="K22" s="12">
        <v>5080.2</v>
      </c>
      <c r="L22" s="12">
        <v>5010.8</v>
      </c>
      <c r="M22" s="12">
        <v>4940.3</v>
      </c>
      <c r="N22" s="12">
        <v>4868.6000000000004</v>
      </c>
      <c r="O22" s="12">
        <v>4795.7</v>
      </c>
      <c r="P22" s="12">
        <v>4795.7111494400006</v>
      </c>
      <c r="Q22" s="12">
        <v>4721.6000000000004</v>
      </c>
      <c r="R22" s="12">
        <v>4608.8810817199992</v>
      </c>
      <c r="S22" s="12">
        <v>4533.3359065600007</v>
      </c>
      <c r="T22" s="12">
        <v>4456.4520662599989</v>
      </c>
      <c r="U22" s="12">
        <v>4378.1791569000006</v>
      </c>
      <c r="V22" s="12">
        <v>4298.4815786959534</v>
      </c>
      <c r="W22" s="12">
        <v>4217.30752923</v>
      </c>
      <c r="X22" s="12">
        <v>4134.6044630100005</v>
      </c>
      <c r="Y22" s="12">
        <v>4134.60446305</v>
      </c>
      <c r="Z22" s="12">
        <v>4050.31906054</v>
      </c>
      <c r="AA22" s="12">
        <v>3964.3817066000006</v>
      </c>
      <c r="AB22" s="12">
        <v>3876.7374351800004</v>
      </c>
      <c r="AC22" s="12">
        <v>3787.34589413</v>
      </c>
      <c r="AD22" s="12">
        <v>3787.3458940999999</v>
      </c>
      <c r="AE22" s="12">
        <v>3696.1503297899999</v>
      </c>
      <c r="AF22" s="12">
        <v>3603.0465700100003</v>
      </c>
      <c r="AG22" s="12">
        <v>3508.0068980699998</v>
      </c>
      <c r="AH22" s="12">
        <v>3398.4557517600001</v>
      </c>
      <c r="AI22" s="12">
        <v>3398.4557517600001</v>
      </c>
      <c r="AJ22" s="12">
        <v>3311.7868931499997</v>
      </c>
      <c r="AK22" s="12">
        <v>3222.93770516</v>
      </c>
      <c r="AL22" s="12">
        <v>3131.8450902</v>
      </c>
      <c r="AM22" s="12">
        <v>3038.41375186</v>
      </c>
      <c r="AN22" s="12">
        <v>3038.41375186</v>
      </c>
      <c r="AO22" s="12">
        <v>2942.5471211999998</v>
      </c>
    </row>
    <row r="23" spans="1:41" x14ac:dyDescent="0.25">
      <c r="A23" s="1" t="s">
        <v>14</v>
      </c>
      <c r="B23" s="12">
        <v>21889.9</v>
      </c>
      <c r="C23" s="12">
        <v>22672</v>
      </c>
      <c r="D23" s="12">
        <v>22499</v>
      </c>
      <c r="E23" s="12">
        <v>22955</v>
      </c>
      <c r="F23" s="12">
        <v>22974</v>
      </c>
      <c r="G23" s="12">
        <v>22870</v>
      </c>
      <c r="H23" s="12">
        <v>23065</v>
      </c>
      <c r="I23" s="12">
        <v>23291.4</v>
      </c>
      <c r="J23" s="12">
        <v>23948.799999999999</v>
      </c>
      <c r="K23" s="12">
        <v>23948.799999999999</v>
      </c>
      <c r="L23" s="12">
        <v>23308.6</v>
      </c>
      <c r="M23" s="12">
        <v>22943.599999999999</v>
      </c>
      <c r="N23" s="12">
        <v>20066.7</v>
      </c>
      <c r="O23" s="12">
        <v>20090.7</v>
      </c>
      <c r="P23" s="12">
        <v>20090.731039031001</v>
      </c>
      <c r="Q23" s="12">
        <v>20266.900000000001</v>
      </c>
      <c r="R23" s="12">
        <v>22216.457347971533</v>
      </c>
      <c r="S23" s="12">
        <v>23588.923413</v>
      </c>
      <c r="T23" s="12">
        <v>27108.677156904851</v>
      </c>
      <c r="U23" s="12">
        <v>28036.185998004854</v>
      </c>
      <c r="V23" s="12">
        <v>27853.631402716575</v>
      </c>
      <c r="W23" s="12">
        <v>28275.38182428823</v>
      </c>
      <c r="X23" s="12">
        <v>28965.549642074278</v>
      </c>
      <c r="Y23" s="12">
        <v>26999.521565999999</v>
      </c>
      <c r="Z23" s="12">
        <v>26706.918946829996</v>
      </c>
      <c r="AA23" s="12">
        <v>26409.643286470004</v>
      </c>
      <c r="AB23" s="12">
        <v>26107.086760720005</v>
      </c>
      <c r="AC23" s="12">
        <v>25798.728475620002</v>
      </c>
      <c r="AD23" s="12">
        <v>25798.728475620002</v>
      </c>
      <c r="AE23" s="12">
        <v>26797.12401037</v>
      </c>
      <c r="AF23" s="12">
        <v>26681.406364570004</v>
      </c>
      <c r="AG23" s="12">
        <v>26557.375248790002</v>
      </c>
      <c r="AH23" s="12">
        <v>26423.62625949</v>
      </c>
      <c r="AI23" s="12">
        <v>26423.62625949</v>
      </c>
      <c r="AJ23" s="12">
        <v>26139.589200580005</v>
      </c>
      <c r="AK23" s="12">
        <v>25984.499924120002</v>
      </c>
      <c r="AL23" s="12">
        <v>25816.848437150002</v>
      </c>
      <c r="AM23" s="12">
        <v>25635.391562820005</v>
      </c>
      <c r="AN23" s="12">
        <v>25635.391562820005</v>
      </c>
      <c r="AO23" s="12">
        <v>25433.620930570003</v>
      </c>
    </row>
    <row r="24" spans="1:41" x14ac:dyDescent="0.25">
      <c r="A24" s="1" t="s">
        <v>15</v>
      </c>
      <c r="B24" s="12">
        <v>56288.4</v>
      </c>
      <c r="C24" s="12">
        <v>56071</v>
      </c>
      <c r="D24" s="12">
        <v>55702</v>
      </c>
      <c r="E24" s="12">
        <v>56014</v>
      </c>
      <c r="F24" s="12">
        <v>56009</v>
      </c>
      <c r="G24" s="12">
        <v>55622</v>
      </c>
      <c r="H24" s="12">
        <v>58335</v>
      </c>
      <c r="I24" s="12">
        <v>57503</v>
      </c>
      <c r="J24" s="13" t="s">
        <v>33</v>
      </c>
      <c r="K24" s="12">
        <v>58392.4</v>
      </c>
      <c r="L24" s="12">
        <v>58367.6</v>
      </c>
      <c r="M24" s="12">
        <v>58432.1</v>
      </c>
      <c r="N24" s="12">
        <v>53459.5</v>
      </c>
      <c r="O24" s="12">
        <v>54716.1</v>
      </c>
      <c r="P24" s="12">
        <v>54716.123399585005</v>
      </c>
      <c r="Q24" s="12">
        <v>54553.7</v>
      </c>
      <c r="R24" s="12">
        <v>54636.968723419996</v>
      </c>
      <c r="S24" s="12">
        <v>57250.208275830009</v>
      </c>
      <c r="T24" s="12">
        <v>60591.732932890001</v>
      </c>
      <c r="U24" s="12">
        <v>61151.058125734991</v>
      </c>
      <c r="V24" s="12">
        <v>61634.954573749994</v>
      </c>
      <c r="W24" s="12">
        <v>56026.166598160009</v>
      </c>
      <c r="X24" s="12">
        <v>60633.423110300013</v>
      </c>
      <c r="Y24" s="12">
        <v>56875.126181900006</v>
      </c>
      <c r="Z24" s="12">
        <v>56824.135567014993</v>
      </c>
      <c r="AA24" s="12">
        <v>57318.224785259998</v>
      </c>
      <c r="AB24" s="12">
        <v>54346.915549170015</v>
      </c>
      <c r="AC24" s="12">
        <v>55376.584300780007</v>
      </c>
      <c r="AD24" s="12">
        <v>55376.584300780007</v>
      </c>
      <c r="AE24" s="12">
        <v>59205.344064595003</v>
      </c>
      <c r="AF24" s="12">
        <v>57086.413012975005</v>
      </c>
      <c r="AG24" s="12">
        <v>58212.854803135</v>
      </c>
      <c r="AH24" s="12">
        <v>58885.746483540017</v>
      </c>
      <c r="AI24" s="12">
        <v>58885.746483540017</v>
      </c>
      <c r="AJ24" s="12">
        <v>59089.675364990006</v>
      </c>
      <c r="AK24" s="12">
        <v>60003.831595700009</v>
      </c>
      <c r="AL24" s="12">
        <v>62041.34637793</v>
      </c>
      <c r="AM24" s="12">
        <v>61820.784510210004</v>
      </c>
      <c r="AN24" s="12">
        <v>61820.784510210004</v>
      </c>
      <c r="AO24" s="12">
        <v>61428.144876654995</v>
      </c>
    </row>
    <row r="25" spans="1:41" x14ac:dyDescent="0.25">
      <c r="A25" s="1" t="s">
        <v>16</v>
      </c>
      <c r="B25" s="12">
        <v>21295.3</v>
      </c>
      <c r="C25" s="12">
        <v>21090</v>
      </c>
      <c r="D25" s="12">
        <v>21204</v>
      </c>
      <c r="E25" s="12">
        <v>21110</v>
      </c>
      <c r="F25" s="12">
        <v>21110</v>
      </c>
      <c r="G25" s="12">
        <v>21280</v>
      </c>
      <c r="H25" s="12">
        <v>21193</v>
      </c>
      <c r="I25" s="12">
        <v>18701.099999999999</v>
      </c>
      <c r="J25" s="12">
        <v>18390.5</v>
      </c>
      <c r="K25" s="12">
        <v>18390.5</v>
      </c>
      <c r="L25" s="12">
        <v>17978.7</v>
      </c>
      <c r="M25" s="12">
        <v>17516.900000000001</v>
      </c>
      <c r="N25" s="12">
        <v>16124.7</v>
      </c>
      <c r="O25" s="12">
        <v>16694.3</v>
      </c>
      <c r="P25" s="12">
        <v>16694.331250200001</v>
      </c>
      <c r="Q25" s="12">
        <v>15916.2</v>
      </c>
      <c r="R25" s="12">
        <v>16296.023829540001</v>
      </c>
      <c r="S25" s="12">
        <v>17378.819153</v>
      </c>
      <c r="T25" s="12">
        <v>18954.046050000001</v>
      </c>
      <c r="U25" s="12">
        <v>18251.002291489996</v>
      </c>
      <c r="V25" s="12">
        <v>17533.183208869999</v>
      </c>
      <c r="W25" s="12">
        <v>17413.57653187</v>
      </c>
      <c r="X25" s="12">
        <v>19985.157605709999</v>
      </c>
      <c r="Y25" s="12">
        <v>19985.1576055</v>
      </c>
      <c r="Z25" s="12">
        <v>18036.71385444</v>
      </c>
      <c r="AA25" s="12">
        <v>17415.636110709995</v>
      </c>
      <c r="AB25" s="12">
        <v>16811.72829028</v>
      </c>
      <c r="AC25" s="12">
        <v>17154.181277300002</v>
      </c>
      <c r="AD25" s="12">
        <v>17154.181277</v>
      </c>
      <c r="AE25" s="12">
        <v>20681.547628619999</v>
      </c>
      <c r="AF25" s="12">
        <v>20136.463170229996</v>
      </c>
      <c r="AG25" s="12">
        <v>20007.716484870005</v>
      </c>
      <c r="AH25" s="12">
        <v>19395.196376919997</v>
      </c>
      <c r="AI25" s="12">
        <v>19395.196377049997</v>
      </c>
      <c r="AJ25" s="12">
        <v>20785.539834530002</v>
      </c>
      <c r="AK25" s="12">
        <v>20273.385275370001</v>
      </c>
      <c r="AL25" s="12">
        <v>19589.644534100004</v>
      </c>
      <c r="AM25" s="12">
        <v>21226.154858360002</v>
      </c>
      <c r="AN25" s="12">
        <v>21226.154858360002</v>
      </c>
      <c r="AO25" s="12">
        <v>20674.548996190002</v>
      </c>
    </row>
    <row r="26" spans="1:41" x14ac:dyDescent="0.25">
      <c r="A26" s="1" t="s">
        <v>17</v>
      </c>
      <c r="B26" s="12">
        <v>5506.4</v>
      </c>
      <c r="C26" s="12">
        <v>5167</v>
      </c>
      <c r="D26" s="12">
        <v>5307</v>
      </c>
      <c r="E26" s="12">
        <v>5313</v>
      </c>
      <c r="F26" s="12">
        <v>5313</v>
      </c>
      <c r="G26" s="12">
        <v>6159</v>
      </c>
      <c r="H26" s="12">
        <v>6207</v>
      </c>
      <c r="I26" s="12">
        <v>6452.8</v>
      </c>
      <c r="J26" s="13" t="s">
        <v>33</v>
      </c>
      <c r="K26" s="12">
        <v>6335.7</v>
      </c>
      <c r="L26" s="12">
        <v>6386.1</v>
      </c>
      <c r="M26" s="12">
        <v>6330.3</v>
      </c>
      <c r="N26" s="12">
        <v>6419.8</v>
      </c>
      <c r="O26" s="12">
        <v>6359.3</v>
      </c>
      <c r="P26" s="12">
        <v>7185.6733771299996</v>
      </c>
      <c r="Q26" s="12">
        <v>6998.4</v>
      </c>
      <c r="R26" s="12">
        <v>6809.7891718400006</v>
      </c>
      <c r="S26" s="12">
        <v>6869.8352773399993</v>
      </c>
      <c r="T26" s="12">
        <v>6604.2140750599992</v>
      </c>
      <c r="U26" s="12">
        <v>6821.4911881800008</v>
      </c>
      <c r="V26" s="12">
        <v>6495.3203470999997</v>
      </c>
      <c r="W26" s="12">
        <v>6759.3160240399993</v>
      </c>
      <c r="X26" s="12">
        <v>6942.6708585099996</v>
      </c>
      <c r="Y26" s="12">
        <v>6942.6708585099996</v>
      </c>
      <c r="Z26" s="12">
        <v>7116.8168135400001</v>
      </c>
      <c r="AA26" s="12">
        <v>6976.9081707400001</v>
      </c>
      <c r="AB26" s="12">
        <v>6603.9407127699997</v>
      </c>
      <c r="AC26" s="12">
        <v>6517.4371700399997</v>
      </c>
      <c r="AD26" s="12">
        <v>6517.4371700399997</v>
      </c>
      <c r="AE26" s="12">
        <v>6484.9483229299994</v>
      </c>
      <c r="AF26" s="12">
        <v>6452.9114124200005</v>
      </c>
      <c r="AG26" s="12">
        <v>6418.982627639999</v>
      </c>
      <c r="AH26" s="12">
        <v>6384.2858515500002</v>
      </c>
      <c r="AI26" s="12">
        <v>6384.2858515500002</v>
      </c>
      <c r="AJ26" s="12">
        <v>6290.1689140300005</v>
      </c>
      <c r="AK26" s="12">
        <v>6266.33575853</v>
      </c>
      <c r="AL26" s="12">
        <v>6241.6753226400006</v>
      </c>
      <c r="AM26" s="12">
        <v>6216.1270056000003</v>
      </c>
      <c r="AN26" s="12">
        <v>6216.1270056000003</v>
      </c>
      <c r="AO26" s="12">
        <v>6189.68781322</v>
      </c>
    </row>
    <row r="27" spans="1:41" x14ac:dyDescent="0.25">
      <c r="A27" s="1" t="s">
        <v>18</v>
      </c>
      <c r="B27" s="12">
        <v>5500.3</v>
      </c>
      <c r="C27" s="12">
        <v>4756</v>
      </c>
      <c r="D27" s="12">
        <v>4733</v>
      </c>
      <c r="E27" s="12">
        <v>5625</v>
      </c>
      <c r="F27" s="12">
        <v>5625</v>
      </c>
      <c r="G27" s="12">
        <v>5368</v>
      </c>
      <c r="H27" s="12">
        <v>5279</v>
      </c>
      <c r="I27" s="12">
        <v>5325.4</v>
      </c>
      <c r="J27" s="12">
        <v>5924.8</v>
      </c>
      <c r="K27" s="12">
        <v>5925.1</v>
      </c>
      <c r="L27" s="12">
        <v>5871.2</v>
      </c>
      <c r="M27" s="12">
        <v>5935.1</v>
      </c>
      <c r="N27" s="12">
        <v>6608.7</v>
      </c>
      <c r="O27" s="12">
        <v>7007</v>
      </c>
      <c r="P27" s="12">
        <v>7006.9758894800007</v>
      </c>
      <c r="Q27" s="12">
        <v>6940.2</v>
      </c>
      <c r="R27" s="12">
        <v>6702.0248438600001</v>
      </c>
      <c r="S27" s="12">
        <v>6557.2144894100002</v>
      </c>
      <c r="T27" s="12">
        <v>6572.5298470799999</v>
      </c>
      <c r="U27" s="12">
        <v>5656.7219626699998</v>
      </c>
      <c r="V27" s="12">
        <v>5644.6176132599994</v>
      </c>
      <c r="W27" s="12">
        <v>5931.8688706399998</v>
      </c>
      <c r="X27" s="12">
        <v>6493.3211403099995</v>
      </c>
      <c r="Y27" s="12">
        <v>6493.3211403200003</v>
      </c>
      <c r="Z27" s="12">
        <v>6341.3043217300001</v>
      </c>
      <c r="AA27" s="12">
        <v>5826.7078160999999</v>
      </c>
      <c r="AB27" s="12">
        <v>6064.6154799099995</v>
      </c>
      <c r="AC27" s="12">
        <v>6623.0276618000007</v>
      </c>
      <c r="AD27" s="12">
        <v>6623.0276618000007</v>
      </c>
      <c r="AE27" s="12">
        <v>6200.0165876799992</v>
      </c>
      <c r="AF27" s="12">
        <v>6339.5150215100011</v>
      </c>
      <c r="AG27" s="12">
        <v>6815.1242719300008</v>
      </c>
      <c r="AH27" s="12">
        <v>6883.7317898599995</v>
      </c>
      <c r="AI27" s="12">
        <v>6883.7317898500005</v>
      </c>
      <c r="AJ27" s="12">
        <v>6948.3028124299999</v>
      </c>
      <c r="AK27" s="12">
        <v>6823.8291273699997</v>
      </c>
      <c r="AL27" s="12">
        <v>6839.8836852100003</v>
      </c>
      <c r="AM27" s="12">
        <v>6744.1524126500008</v>
      </c>
      <c r="AN27" s="12">
        <v>6744.1524126500008</v>
      </c>
      <c r="AO27" s="12">
        <v>6715.8725213399994</v>
      </c>
    </row>
    <row r="28" spans="1:41" x14ac:dyDescent="0.25">
      <c r="A28" s="1" t="s">
        <v>19</v>
      </c>
      <c r="B28" s="12">
        <v>44734.6</v>
      </c>
      <c r="C28" s="12">
        <v>44707</v>
      </c>
      <c r="D28" s="12">
        <v>45003</v>
      </c>
      <c r="E28" s="12">
        <v>49350</v>
      </c>
      <c r="F28" s="12">
        <v>49350</v>
      </c>
      <c r="G28" s="12">
        <v>49104</v>
      </c>
      <c r="H28" s="12">
        <v>49018</v>
      </c>
      <c r="I28" s="12">
        <v>48820</v>
      </c>
      <c r="J28" s="12">
        <v>51494.3</v>
      </c>
      <c r="K28" s="12">
        <v>51494.3</v>
      </c>
      <c r="L28" s="12">
        <v>50034.5</v>
      </c>
      <c r="M28" s="12">
        <v>49274.8</v>
      </c>
      <c r="N28" s="12">
        <v>50722.7</v>
      </c>
      <c r="O28" s="12">
        <v>51928</v>
      </c>
      <c r="P28" s="12">
        <v>51928.006782770615</v>
      </c>
      <c r="Q28" s="12">
        <v>51354.8</v>
      </c>
      <c r="R28" s="12">
        <v>52585.590893348293</v>
      </c>
      <c r="S28" s="12">
        <v>55935.522772268865</v>
      </c>
      <c r="T28" s="12">
        <v>56720.446334402164</v>
      </c>
      <c r="U28" s="12">
        <v>53935.9664508676</v>
      </c>
      <c r="V28" s="12">
        <v>53798.52029754001</v>
      </c>
      <c r="W28" s="12">
        <v>55212.507555826662</v>
      </c>
      <c r="X28" s="12">
        <v>57924.223648832267</v>
      </c>
      <c r="Y28" s="12">
        <v>57809.399469070006</v>
      </c>
      <c r="Z28" s="12">
        <v>57565.605397739993</v>
      </c>
      <c r="AA28" s="12">
        <v>57956.738111014987</v>
      </c>
      <c r="AB28" s="12">
        <v>61649.745998149985</v>
      </c>
      <c r="AC28" s="12">
        <v>63469.494790300007</v>
      </c>
      <c r="AD28" s="12">
        <v>63469.494790300007</v>
      </c>
      <c r="AE28" s="12">
        <v>64491.909020389998</v>
      </c>
      <c r="AF28" s="12">
        <v>65822.10343227</v>
      </c>
      <c r="AG28" s="12">
        <v>65710.096383899989</v>
      </c>
      <c r="AH28" s="12">
        <v>67018.43661260001</v>
      </c>
      <c r="AI28" s="12">
        <v>67018.43661260001</v>
      </c>
      <c r="AJ28" s="12">
        <v>72164.319539129981</v>
      </c>
      <c r="AK28" s="12">
        <v>72732.626447669987</v>
      </c>
      <c r="AL28" s="12">
        <v>72825.617780220011</v>
      </c>
      <c r="AM28" s="12">
        <v>72768.262389440017</v>
      </c>
      <c r="AN28" s="12">
        <v>72768.262389440017</v>
      </c>
      <c r="AO28" s="12">
        <v>72833.599230549997</v>
      </c>
    </row>
    <row r="29" spans="1:41" x14ac:dyDescent="0.25">
      <c r="A29" s="1" t="s">
        <v>20</v>
      </c>
      <c r="B29" s="12">
        <v>14616.8</v>
      </c>
      <c r="C29" s="12">
        <v>14659</v>
      </c>
      <c r="D29" s="12">
        <v>14407</v>
      </c>
      <c r="E29" s="12">
        <v>15313</v>
      </c>
      <c r="F29" s="12">
        <v>15313</v>
      </c>
      <c r="G29" s="12">
        <v>15145</v>
      </c>
      <c r="H29" s="12">
        <v>16212</v>
      </c>
      <c r="I29" s="12">
        <v>16303.3</v>
      </c>
      <c r="J29" s="12">
        <v>16957.3</v>
      </c>
      <c r="K29" s="12">
        <v>16957.3</v>
      </c>
      <c r="L29" s="12">
        <v>16359.2</v>
      </c>
      <c r="M29" s="12">
        <v>16770.8</v>
      </c>
      <c r="N29" s="12">
        <v>15681.4</v>
      </c>
      <c r="O29" s="12">
        <v>15611.3</v>
      </c>
      <c r="P29" s="12">
        <v>15611.256899309999</v>
      </c>
      <c r="Q29" s="12">
        <v>14410.4</v>
      </c>
      <c r="R29" s="12">
        <v>14157.552276779999</v>
      </c>
      <c r="S29" s="12">
        <v>13976.371654869999</v>
      </c>
      <c r="T29" s="12">
        <v>14105.299951249999</v>
      </c>
      <c r="U29" s="12">
        <v>14110.11625576</v>
      </c>
      <c r="V29" s="12">
        <v>13832.60835101</v>
      </c>
      <c r="W29" s="12">
        <v>13793.94046661</v>
      </c>
      <c r="X29" s="12">
        <v>14054.165422470005</v>
      </c>
      <c r="Y29" s="12">
        <v>14054.165422470001</v>
      </c>
      <c r="Z29" s="12">
        <v>13713.4415711</v>
      </c>
      <c r="AA29" s="12">
        <v>13671.434985469999</v>
      </c>
      <c r="AB29" s="12">
        <v>13628.09635235</v>
      </c>
      <c r="AC29" s="12">
        <v>13585.61635729</v>
      </c>
      <c r="AD29" s="12">
        <v>13585.61635729</v>
      </c>
      <c r="AE29" s="12">
        <v>13537.753899899997</v>
      </c>
      <c r="AF29" s="12">
        <v>13490.553598689999</v>
      </c>
      <c r="AG29" s="12">
        <v>13441.822197770001</v>
      </c>
      <c r="AH29" s="12">
        <v>13393.75136477</v>
      </c>
      <c r="AI29" s="12">
        <v>13393.75136477</v>
      </c>
      <c r="AJ29" s="12">
        <v>13339.993834700001</v>
      </c>
      <c r="AK29" s="12">
        <v>13286.790834670001</v>
      </c>
      <c r="AL29" s="12">
        <v>13204.636697140002</v>
      </c>
      <c r="AM29" s="12">
        <v>13184.53201893</v>
      </c>
      <c r="AN29" s="12">
        <v>13184.53201893</v>
      </c>
      <c r="AO29" s="12">
        <v>13164.33021923</v>
      </c>
    </row>
    <row r="30" spans="1:41" x14ac:dyDescent="0.25">
      <c r="A30" s="1" t="s">
        <v>21</v>
      </c>
      <c r="B30" s="12">
        <v>15803.2</v>
      </c>
      <c r="C30" s="12">
        <v>15506</v>
      </c>
      <c r="D30" s="12">
        <v>15362</v>
      </c>
      <c r="E30" s="12">
        <v>15202</v>
      </c>
      <c r="F30" s="12">
        <v>15202</v>
      </c>
      <c r="G30" s="12">
        <v>15051</v>
      </c>
      <c r="H30" s="12">
        <v>14890</v>
      </c>
      <c r="I30" s="12">
        <v>14719.6</v>
      </c>
      <c r="J30" s="12">
        <v>14543.3</v>
      </c>
      <c r="K30" s="12">
        <v>14543.3</v>
      </c>
      <c r="L30" s="12">
        <v>14367</v>
      </c>
      <c r="M30" s="12">
        <v>14202.7</v>
      </c>
      <c r="N30" s="12">
        <v>14025.3</v>
      </c>
      <c r="O30" s="12">
        <v>13847</v>
      </c>
      <c r="P30" s="12">
        <v>13846.968297949999</v>
      </c>
      <c r="Q30" s="12">
        <v>13677.3</v>
      </c>
      <c r="R30" s="12">
        <v>13497.33676823</v>
      </c>
      <c r="S30" s="12">
        <v>13313.125957080001</v>
      </c>
      <c r="T30" s="12">
        <v>13118.401284520001</v>
      </c>
      <c r="U30" s="12">
        <v>12931.911689690001</v>
      </c>
      <c r="V30" s="12">
        <v>12734.559200529999</v>
      </c>
      <c r="W30" s="12">
        <v>12532.429751333197</v>
      </c>
      <c r="X30" s="12">
        <v>12319.261245999998</v>
      </c>
      <c r="Y30" s="12">
        <v>12319.261245999998</v>
      </c>
      <c r="Z30" s="12">
        <v>12113.802516109999</v>
      </c>
      <c r="AA30" s="12">
        <v>11896.91584356</v>
      </c>
      <c r="AB30" s="12">
        <v>11674.66975092</v>
      </c>
      <c r="AC30" s="12">
        <v>11440.79255874</v>
      </c>
      <c r="AD30" s="12">
        <v>11440.79255874</v>
      </c>
      <c r="AE30" s="12">
        <v>11214.03213842</v>
      </c>
      <c r="AF30" s="12">
        <v>10975.207008379999</v>
      </c>
      <c r="AG30" s="12">
        <v>10730.36599873</v>
      </c>
      <c r="AH30" s="12">
        <v>10505.645859209999</v>
      </c>
      <c r="AI30" s="12">
        <v>10505.645859209999</v>
      </c>
      <c r="AJ30" s="12">
        <v>10249.31367661</v>
      </c>
      <c r="AK30" s="12">
        <v>9986.5668584199993</v>
      </c>
      <c r="AL30" s="12">
        <v>9725.65181854</v>
      </c>
      <c r="AM30" s="12">
        <v>9411.634081000002</v>
      </c>
      <c r="AN30" s="12">
        <v>9411.634081000002</v>
      </c>
      <c r="AO30" s="12">
        <v>9171.4246079299992</v>
      </c>
    </row>
    <row r="31" spans="1:41" x14ac:dyDescent="0.25">
      <c r="A31" s="1" t="s">
        <v>22</v>
      </c>
      <c r="B31" s="12">
        <v>2691.4</v>
      </c>
      <c r="C31" s="12">
        <v>2619</v>
      </c>
      <c r="D31" s="12">
        <v>2581</v>
      </c>
      <c r="E31" s="12">
        <v>2243</v>
      </c>
      <c r="F31" s="12">
        <v>2243</v>
      </c>
      <c r="G31" s="12">
        <v>2203</v>
      </c>
      <c r="H31" s="12">
        <v>2057</v>
      </c>
      <c r="I31" s="12">
        <v>2003</v>
      </c>
      <c r="J31" s="12">
        <v>1947.4</v>
      </c>
      <c r="K31" s="12">
        <v>1947.4</v>
      </c>
      <c r="L31" s="12">
        <v>1903.5</v>
      </c>
      <c r="M31" s="12">
        <v>1788.5</v>
      </c>
      <c r="N31" s="12">
        <v>393.9</v>
      </c>
      <c r="O31" s="12">
        <v>246</v>
      </c>
      <c r="P31" s="12">
        <v>1564.7060228800001</v>
      </c>
      <c r="Q31" s="12">
        <v>227.3</v>
      </c>
      <c r="R31" s="12">
        <v>207.85511352</v>
      </c>
      <c r="S31" s="12">
        <v>187.56963338</v>
      </c>
      <c r="T31" s="12">
        <v>164.77214978000001</v>
      </c>
      <c r="U31" s="12">
        <v>142.72192497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1537.24657671</v>
      </c>
      <c r="AI31" s="12">
        <v>1537.24657671</v>
      </c>
      <c r="AJ31" s="12">
        <v>2090.40019403</v>
      </c>
      <c r="AK31" s="12">
        <v>2916.1336643499999</v>
      </c>
      <c r="AL31" s="12">
        <v>2685.91259167</v>
      </c>
      <c r="AM31" s="12">
        <v>2455.6915189899996</v>
      </c>
      <c r="AN31" s="12">
        <v>2455.6915189899996</v>
      </c>
      <c r="AO31" s="12">
        <v>2225.4704463099997</v>
      </c>
    </row>
    <row r="32" spans="1:41" x14ac:dyDescent="0.25">
      <c r="A32" s="1" t="s">
        <v>23</v>
      </c>
      <c r="B32" s="12">
        <v>19872.3</v>
      </c>
      <c r="C32" s="12">
        <v>20017</v>
      </c>
      <c r="D32" s="12">
        <v>19984</v>
      </c>
      <c r="E32" s="12">
        <v>19948</v>
      </c>
      <c r="F32" s="12">
        <v>19948</v>
      </c>
      <c r="G32" s="12">
        <v>19911</v>
      </c>
      <c r="H32" s="12">
        <v>19872</v>
      </c>
      <c r="I32" s="12">
        <v>19832.7</v>
      </c>
      <c r="J32" s="12">
        <v>20434</v>
      </c>
      <c r="K32" s="12">
        <v>20434</v>
      </c>
      <c r="L32" s="12">
        <v>20217.8</v>
      </c>
      <c r="M32" s="12">
        <v>20275.5</v>
      </c>
      <c r="N32" s="12">
        <v>19781.099999999999</v>
      </c>
      <c r="O32" s="12">
        <v>20672.2</v>
      </c>
      <c r="P32" s="12">
        <v>20672.174705909998</v>
      </c>
      <c r="Q32" s="12">
        <v>20562.2</v>
      </c>
      <c r="R32" s="12">
        <v>20686.125218199999</v>
      </c>
      <c r="S32" s="12">
        <v>20446.816504409999</v>
      </c>
      <c r="T32" s="12">
        <v>21009.135970840005</v>
      </c>
      <c r="U32" s="12">
        <v>20568.5211805</v>
      </c>
      <c r="V32" s="12">
        <v>19828.008021879999</v>
      </c>
      <c r="W32" s="12">
        <v>19831.181142739995</v>
      </c>
      <c r="X32" s="12">
        <v>20647.74016392</v>
      </c>
      <c r="Y32" s="12">
        <v>20647.740163980001</v>
      </c>
      <c r="Z32" s="12">
        <v>19825.278940830001</v>
      </c>
      <c r="AA32" s="12">
        <v>18855.046779000004</v>
      </c>
      <c r="AB32" s="12">
        <v>18839.750018999996</v>
      </c>
      <c r="AC32" s="12">
        <v>20323.936791209999</v>
      </c>
      <c r="AD32" s="12">
        <v>20323.936791209999</v>
      </c>
      <c r="AE32" s="12">
        <v>19885.410633530002</v>
      </c>
      <c r="AF32" s="12">
        <v>19368.594079459999</v>
      </c>
      <c r="AG32" s="12">
        <v>18851.123679869997</v>
      </c>
      <c r="AH32" s="12">
        <v>18755.124200030001</v>
      </c>
      <c r="AI32" s="12">
        <v>18755.124200030001</v>
      </c>
      <c r="AJ32" s="12">
        <v>18736.121451670002</v>
      </c>
      <c r="AK32" s="12">
        <v>19374.490738929999</v>
      </c>
      <c r="AL32" s="12">
        <v>19357.536556440002</v>
      </c>
      <c r="AM32" s="12">
        <v>19339.93332127</v>
      </c>
      <c r="AN32" s="12">
        <v>19339.93332127</v>
      </c>
      <c r="AO32" s="12">
        <v>19321.655998680002</v>
      </c>
    </row>
    <row r="33" spans="1:41" x14ac:dyDescent="0.25">
      <c r="A33" s="1" t="s">
        <v>24</v>
      </c>
      <c r="B33" s="12">
        <v>6414.2</v>
      </c>
      <c r="C33" s="12">
        <v>6002</v>
      </c>
      <c r="D33" s="12">
        <v>5945</v>
      </c>
      <c r="E33" s="12">
        <v>5887</v>
      </c>
      <c r="F33" s="12">
        <v>5887</v>
      </c>
      <c r="G33" s="12">
        <v>5828</v>
      </c>
      <c r="H33" s="12">
        <v>5768</v>
      </c>
      <c r="I33" s="12">
        <v>5707.7</v>
      </c>
      <c r="J33" s="12">
        <v>5646</v>
      </c>
      <c r="K33" s="12">
        <v>5646</v>
      </c>
      <c r="L33" s="12">
        <v>5583.3</v>
      </c>
      <c r="M33" s="12">
        <v>5519.6</v>
      </c>
      <c r="N33" s="12">
        <v>5454.9</v>
      </c>
      <c r="O33" s="12">
        <v>5689</v>
      </c>
      <c r="P33" s="12">
        <v>5689.0165828416075</v>
      </c>
      <c r="Q33" s="12">
        <v>5567.5</v>
      </c>
      <c r="R33" s="12">
        <v>5417.5632549146749</v>
      </c>
      <c r="S33" s="12">
        <v>5266.4118071399998</v>
      </c>
      <c r="T33" s="12">
        <v>6414.0256771599998</v>
      </c>
      <c r="U33" s="12">
        <v>5692.21041143</v>
      </c>
      <c r="V33" s="12">
        <v>4969.06648589</v>
      </c>
      <c r="W33" s="12">
        <v>4894.5524882499994</v>
      </c>
      <c r="X33" s="12" t="s">
        <v>33</v>
      </c>
      <c r="Y33" s="12">
        <v>6318.63676915</v>
      </c>
      <c r="Z33" s="12">
        <v>5851.3038448500001</v>
      </c>
      <c r="AA33" s="12">
        <v>5322.4629341700002</v>
      </c>
      <c r="AB33" s="12">
        <v>4792.0641313699998</v>
      </c>
      <c r="AC33" s="12">
        <v>6026.11681752</v>
      </c>
      <c r="AD33" s="12">
        <v>6026.11681752</v>
      </c>
      <c r="AE33" s="12">
        <v>5675.3742490499999</v>
      </c>
      <c r="AF33" s="12">
        <v>5223.5264674099999</v>
      </c>
      <c r="AG33" s="12">
        <v>4597.4329792000008</v>
      </c>
      <c r="AH33" s="12">
        <v>5935.3639810699988</v>
      </c>
      <c r="AI33" s="12">
        <v>5935.3639810699988</v>
      </c>
      <c r="AJ33" s="12">
        <v>7469.5596348400004</v>
      </c>
      <c r="AK33" s="12">
        <v>6462.50636313</v>
      </c>
      <c r="AL33" s="12">
        <v>5431.5028895699998</v>
      </c>
      <c r="AM33" s="12">
        <v>7724.8198138899998</v>
      </c>
      <c r="AN33" s="12">
        <v>7724.8198138899998</v>
      </c>
      <c r="AO33" s="12">
        <v>7062.8898438800006</v>
      </c>
    </row>
    <row r="34" spans="1:41" x14ac:dyDescent="0.25">
      <c r="A34" s="1" t="s">
        <v>25</v>
      </c>
      <c r="B34" s="12">
        <v>5968.8</v>
      </c>
      <c r="C34" s="12">
        <v>5861</v>
      </c>
      <c r="D34" s="12">
        <v>5808</v>
      </c>
      <c r="E34" s="12">
        <v>5755</v>
      </c>
      <c r="F34" s="12">
        <v>5755</v>
      </c>
      <c r="G34" s="12">
        <v>5700</v>
      </c>
      <c r="H34" s="12">
        <v>6272</v>
      </c>
      <c r="I34" s="12">
        <v>6067.8</v>
      </c>
      <c r="J34" s="12">
        <v>6038.6</v>
      </c>
      <c r="K34" s="12">
        <v>6038.6</v>
      </c>
      <c r="L34" s="12">
        <v>5558.9</v>
      </c>
      <c r="M34" s="12">
        <v>5520.4</v>
      </c>
      <c r="N34" s="12">
        <v>5818.1</v>
      </c>
      <c r="O34" s="12">
        <v>6020.9</v>
      </c>
      <c r="P34" s="12">
        <v>6020.9172634299994</v>
      </c>
      <c r="Q34" s="12">
        <v>5714.4</v>
      </c>
      <c r="R34" s="12">
        <v>5440.881418320002</v>
      </c>
      <c r="S34" s="12">
        <v>5277.162068470001</v>
      </c>
      <c r="T34" s="12">
        <v>5248.0606895800001</v>
      </c>
      <c r="U34" s="12">
        <v>5185.3436416100012</v>
      </c>
      <c r="V34" s="12">
        <v>5119.0564499299999</v>
      </c>
      <c r="W34" s="12">
        <v>5055.9907337100012</v>
      </c>
      <c r="X34" s="12">
        <v>4991.2771208199993</v>
      </c>
      <c r="Y34" s="12">
        <v>4991.2771208199993</v>
      </c>
      <c r="Z34" s="12">
        <v>4926.2198866099998</v>
      </c>
      <c r="AA34" s="12">
        <v>4858.1579459799996</v>
      </c>
      <c r="AB34" s="12">
        <v>4789.0742227000001</v>
      </c>
      <c r="AC34" s="12">
        <v>4712.2043138400004</v>
      </c>
      <c r="AD34" s="12">
        <v>4712.2043138400004</v>
      </c>
      <c r="AE34" s="12">
        <v>4633.9420732299996</v>
      </c>
      <c r="AF34" s="12">
        <v>5354.6119502600004</v>
      </c>
      <c r="AG34" s="12">
        <v>7424.1816649600005</v>
      </c>
      <c r="AH34" s="12">
        <v>8218.7334608100009</v>
      </c>
      <c r="AI34" s="12">
        <v>8218.7334608100009</v>
      </c>
      <c r="AJ34" s="12">
        <v>7993.7541487199996</v>
      </c>
      <c r="AK34" s="12">
        <v>7819.3731664400002</v>
      </c>
      <c r="AL34" s="12">
        <v>6443.4222485299997</v>
      </c>
      <c r="AM34" s="12">
        <v>7680.8156453800002</v>
      </c>
      <c r="AN34" s="12">
        <v>7680.8156453800002</v>
      </c>
      <c r="AO34" s="12">
        <v>6224.6964103600003</v>
      </c>
    </row>
    <row r="35" spans="1:41" x14ac:dyDescent="0.25">
      <c r="A35" s="1" t="s">
        <v>26</v>
      </c>
      <c r="B35" s="12">
        <v>23579.8</v>
      </c>
      <c r="C35" s="12">
        <v>23286</v>
      </c>
      <c r="D35" s="12">
        <v>22969</v>
      </c>
      <c r="E35" s="12">
        <v>24194</v>
      </c>
      <c r="F35" s="12">
        <v>24194</v>
      </c>
      <c r="G35" s="12">
        <v>23299</v>
      </c>
      <c r="H35" s="12">
        <v>23696</v>
      </c>
      <c r="I35" s="12">
        <v>23956.7</v>
      </c>
      <c r="J35" s="12">
        <v>24867.9</v>
      </c>
      <c r="K35" s="12">
        <v>24867.9</v>
      </c>
      <c r="L35" s="12">
        <v>24035.7</v>
      </c>
      <c r="M35" s="12">
        <v>23211.200000000001</v>
      </c>
      <c r="N35" s="12">
        <v>22755.4</v>
      </c>
      <c r="O35" s="12">
        <v>23799.1</v>
      </c>
      <c r="P35" s="12">
        <v>23817.954343724999</v>
      </c>
      <c r="Q35" s="12">
        <v>23196.6</v>
      </c>
      <c r="R35" s="12">
        <v>22950.477011649997</v>
      </c>
      <c r="S35" s="12">
        <v>23049.603363489998</v>
      </c>
      <c r="T35" s="12">
        <v>24453.61410201</v>
      </c>
      <c r="U35" s="12">
        <v>23346.612250800004</v>
      </c>
      <c r="V35" s="12">
        <v>22956.896747269999</v>
      </c>
      <c r="W35" s="12">
        <v>23053.103574040004</v>
      </c>
      <c r="X35" s="12">
        <v>25211.508448210003</v>
      </c>
      <c r="Y35" s="12">
        <v>24720.74079783</v>
      </c>
      <c r="Z35" s="12">
        <v>24439.806915264991</v>
      </c>
      <c r="AA35" s="12">
        <v>22469.418516195004</v>
      </c>
      <c r="AB35" s="12">
        <v>22519.431887930001</v>
      </c>
      <c r="AC35" s="12">
        <v>24785.20390475</v>
      </c>
      <c r="AD35" s="12">
        <v>24785.20390475</v>
      </c>
      <c r="AE35" s="12">
        <v>24174.776996249999</v>
      </c>
      <c r="AF35" s="12">
        <v>23463.086928650002</v>
      </c>
      <c r="AG35" s="12">
        <v>23218.561874850002</v>
      </c>
      <c r="AH35" s="12">
        <v>27117.256344825</v>
      </c>
      <c r="AI35" s="12">
        <v>27144.543307075</v>
      </c>
      <c r="AJ35" s="12">
        <v>26229.841985790004</v>
      </c>
      <c r="AK35" s="12">
        <v>25220.611019550004</v>
      </c>
      <c r="AL35" s="12">
        <v>27000.126450430002</v>
      </c>
      <c r="AM35" s="12">
        <v>26963.423862820004</v>
      </c>
      <c r="AN35" s="12">
        <v>26963.423862820004</v>
      </c>
      <c r="AO35" s="12">
        <v>24998.472502605004</v>
      </c>
    </row>
    <row r="36" spans="1:41" x14ac:dyDescent="0.25">
      <c r="A36" s="1" t="s">
        <v>27</v>
      </c>
      <c r="B36" s="12">
        <v>5612</v>
      </c>
      <c r="C36" s="12">
        <v>6224</v>
      </c>
      <c r="D36" s="12">
        <v>6161</v>
      </c>
      <c r="E36" s="12">
        <v>6097</v>
      </c>
      <c r="F36" s="12">
        <v>6097</v>
      </c>
      <c r="G36" s="12">
        <v>6344</v>
      </c>
      <c r="H36" s="12">
        <v>6145</v>
      </c>
      <c r="I36" s="12">
        <v>5901.1</v>
      </c>
      <c r="J36" s="12">
        <v>5834</v>
      </c>
      <c r="K36" s="12">
        <v>5834</v>
      </c>
      <c r="L36" s="12">
        <v>5766.3</v>
      </c>
      <c r="M36" s="12">
        <v>5697.6</v>
      </c>
      <c r="N36" s="12">
        <v>5638.1</v>
      </c>
      <c r="O36" s="12">
        <v>8029.3</v>
      </c>
      <c r="P36" s="12">
        <v>8029.3182720000004</v>
      </c>
      <c r="Q36" s="12">
        <v>7915.3</v>
      </c>
      <c r="R36" s="12">
        <v>6218.6087180000004</v>
      </c>
      <c r="S36" s="12">
        <v>5598.4311660000003</v>
      </c>
      <c r="T36" s="12">
        <v>8114.7129829999994</v>
      </c>
      <c r="U36" s="12">
        <v>7342.8305730000002</v>
      </c>
      <c r="V36" s="12">
        <v>5972.477973</v>
      </c>
      <c r="W36" s="12">
        <v>6593.2299383999998</v>
      </c>
      <c r="X36" s="12">
        <v>8105.3990022599992</v>
      </c>
      <c r="Y36" s="12">
        <v>7805.3990021999998</v>
      </c>
      <c r="Z36" s="12">
        <v>6670.0897105400009</v>
      </c>
      <c r="AA36" s="12">
        <v>5476.4028221600011</v>
      </c>
      <c r="AB36" s="12">
        <v>6065.680376530001</v>
      </c>
      <c r="AC36" s="12">
        <v>7299.8055609800003</v>
      </c>
      <c r="AD36" s="12">
        <v>7299.8055609800003</v>
      </c>
      <c r="AE36" s="12">
        <v>6164.4902589899993</v>
      </c>
      <c r="AF36" s="12">
        <v>5117.5633331099998</v>
      </c>
      <c r="AG36" s="12">
        <v>4364.9698075900005</v>
      </c>
      <c r="AH36" s="12">
        <v>4274.8798210599998</v>
      </c>
      <c r="AI36" s="12">
        <v>4274.8798210599998</v>
      </c>
      <c r="AJ36" s="12">
        <v>4183.4795235399997</v>
      </c>
      <c r="AK36" s="12">
        <v>4090.4992092900002</v>
      </c>
      <c r="AL36" s="12">
        <v>3995.6492894100002</v>
      </c>
      <c r="AM36" s="12">
        <v>3899.1108897499998</v>
      </c>
      <c r="AN36" s="12">
        <v>3899.1108897499998</v>
      </c>
      <c r="AO36" s="12">
        <v>3801.3329301399999</v>
      </c>
    </row>
    <row r="37" spans="1:41" x14ac:dyDescent="0.25">
      <c r="A37" s="1" t="s">
        <v>28</v>
      </c>
      <c r="B37" s="12">
        <v>13449.5</v>
      </c>
      <c r="C37" s="12">
        <v>13175</v>
      </c>
      <c r="D37" s="12">
        <v>13029</v>
      </c>
      <c r="E37" s="12">
        <v>12960</v>
      </c>
      <c r="F37" s="12">
        <v>12960</v>
      </c>
      <c r="G37" s="12">
        <v>13082</v>
      </c>
      <c r="H37" s="12">
        <v>13005</v>
      </c>
      <c r="I37" s="12">
        <v>13012.4</v>
      </c>
      <c r="J37" s="12">
        <v>13375.5</v>
      </c>
      <c r="K37" s="12">
        <v>13375.5</v>
      </c>
      <c r="L37" s="12">
        <v>14953.7</v>
      </c>
      <c r="M37" s="12">
        <v>16297</v>
      </c>
      <c r="N37" s="12">
        <v>15544.7</v>
      </c>
      <c r="O37" s="12">
        <v>16168.7</v>
      </c>
      <c r="P37" s="12">
        <v>16168.68594877</v>
      </c>
      <c r="Q37" s="12">
        <v>15528.3</v>
      </c>
      <c r="R37" s="12">
        <v>15174.354552665</v>
      </c>
      <c r="S37" s="12">
        <v>17775.254059974999</v>
      </c>
      <c r="T37" s="12">
        <v>18352.499923929998</v>
      </c>
      <c r="U37" s="12">
        <v>19585.321119154996</v>
      </c>
      <c r="V37" s="12">
        <v>19448.670410875173</v>
      </c>
      <c r="W37" s="12">
        <v>18508.808096829998</v>
      </c>
      <c r="X37" s="12">
        <v>19668.156317699999</v>
      </c>
      <c r="Y37" s="12">
        <v>19668.15631776</v>
      </c>
      <c r="Z37" s="12">
        <v>18971.173135379995</v>
      </c>
      <c r="AA37" s="12">
        <v>17962.589870119999</v>
      </c>
      <c r="AB37" s="12">
        <v>17621.066666890001</v>
      </c>
      <c r="AC37" s="12">
        <v>18523.305088969999</v>
      </c>
      <c r="AD37" s="12">
        <v>18523.305088969999</v>
      </c>
      <c r="AE37" s="12">
        <v>18422.848240180003</v>
      </c>
      <c r="AF37" s="12">
        <v>17985.882080579999</v>
      </c>
      <c r="AG37" s="12">
        <v>17539.514104589998</v>
      </c>
      <c r="AH37" s="12">
        <v>18034.020436660001</v>
      </c>
      <c r="AI37" s="12">
        <v>18034.020436660001</v>
      </c>
      <c r="AJ37" s="12">
        <v>17685.16546222</v>
      </c>
      <c r="AK37" s="12">
        <v>17274.628955920001</v>
      </c>
      <c r="AL37" s="12">
        <v>15662.807964929998</v>
      </c>
      <c r="AM37" s="12">
        <v>16274.077328110001</v>
      </c>
      <c r="AN37" s="12">
        <v>16274.07732821</v>
      </c>
      <c r="AO37" s="12">
        <v>16240.134917090001</v>
      </c>
    </row>
    <row r="38" spans="1:41" x14ac:dyDescent="0.25">
      <c r="A38" s="1" t="s">
        <v>29</v>
      </c>
      <c r="B38" s="12">
        <v>45062.6</v>
      </c>
      <c r="C38" s="12">
        <v>43136</v>
      </c>
      <c r="D38" s="12">
        <v>41323</v>
      </c>
      <c r="E38" s="12">
        <v>45400</v>
      </c>
      <c r="F38" s="12">
        <v>45400</v>
      </c>
      <c r="G38" s="12">
        <v>44257</v>
      </c>
      <c r="H38" s="12">
        <v>42570</v>
      </c>
      <c r="I38" s="12">
        <v>41146.400000000001</v>
      </c>
      <c r="J38" s="12">
        <v>43560.4</v>
      </c>
      <c r="K38" s="12">
        <v>43560.4</v>
      </c>
      <c r="L38" s="12">
        <v>43052.4</v>
      </c>
      <c r="M38" s="12">
        <v>42328.6</v>
      </c>
      <c r="N38" s="12">
        <v>41388.400000000001</v>
      </c>
      <c r="O38" s="12">
        <v>42990</v>
      </c>
      <c r="P38" s="12">
        <v>42990.03560363</v>
      </c>
      <c r="Q38" s="12">
        <v>40467.1</v>
      </c>
      <c r="R38" s="12">
        <v>40400.777441220001</v>
      </c>
      <c r="S38" s="12">
        <v>40332.505734450002</v>
      </c>
      <c r="T38" s="12">
        <v>42102.832904580006</v>
      </c>
      <c r="U38" s="12">
        <v>41591.433970620004</v>
      </c>
      <c r="V38" s="12">
        <v>41019.427980520006</v>
      </c>
      <c r="W38" s="12">
        <v>40766.474407950001</v>
      </c>
      <c r="X38" s="12">
        <v>42338.104961309997</v>
      </c>
      <c r="Y38" s="12">
        <v>41957.523300789995</v>
      </c>
      <c r="Z38" s="12">
        <v>43590.91694191</v>
      </c>
      <c r="AA38" s="12">
        <v>42471.731729779996</v>
      </c>
      <c r="AB38" s="12">
        <v>42050.828964630004</v>
      </c>
      <c r="AC38" s="12">
        <v>42600.072689529996</v>
      </c>
      <c r="AD38" s="12">
        <v>42600.072689529996</v>
      </c>
      <c r="AE38" s="12">
        <v>42512.594114609994</v>
      </c>
      <c r="AF38" s="12">
        <v>44418.683561950005</v>
      </c>
      <c r="AG38" s="12">
        <v>44126.029866650002</v>
      </c>
      <c r="AH38" s="12">
        <v>43818.290997000011</v>
      </c>
      <c r="AI38" s="12">
        <v>43818.290997000011</v>
      </c>
      <c r="AJ38" s="12">
        <v>43756.116637359999</v>
      </c>
      <c r="AK38" s="12">
        <v>43688.769504090014</v>
      </c>
      <c r="AL38" s="12">
        <v>43615.388155239998</v>
      </c>
      <c r="AM38" s="12">
        <v>43535.285029359999</v>
      </c>
      <c r="AN38" s="12">
        <v>43535.285029359999</v>
      </c>
      <c r="AO38" s="12">
        <v>43447.846029529996</v>
      </c>
    </row>
    <row r="39" spans="1:41" x14ac:dyDescent="0.25">
      <c r="A39" s="1" t="s">
        <v>30</v>
      </c>
      <c r="B39" s="12">
        <v>4052.7</v>
      </c>
      <c r="C39" s="12">
        <v>4426</v>
      </c>
      <c r="D39" s="12">
        <v>4562</v>
      </c>
      <c r="E39" s="12">
        <v>4735</v>
      </c>
      <c r="F39" s="12">
        <v>4735</v>
      </c>
      <c r="G39" s="12">
        <v>4569</v>
      </c>
      <c r="H39" s="12">
        <v>4452</v>
      </c>
      <c r="I39" s="12">
        <v>4434.3999999999996</v>
      </c>
      <c r="J39" s="12">
        <v>4416.3</v>
      </c>
      <c r="K39" s="12">
        <v>4416.3</v>
      </c>
      <c r="L39" s="12">
        <v>4397.5</v>
      </c>
      <c r="M39" s="12">
        <v>4546.5</v>
      </c>
      <c r="N39" s="12">
        <v>4051.7</v>
      </c>
      <c r="O39" s="12">
        <v>4477.1000000000004</v>
      </c>
      <c r="P39" s="12">
        <v>4477.1408118600002</v>
      </c>
      <c r="Q39" s="12">
        <v>4455</v>
      </c>
      <c r="R39" s="12">
        <v>5332.0269281400006</v>
      </c>
      <c r="S39" s="12">
        <v>5508.0557269700003</v>
      </c>
      <c r="T39" s="12">
        <v>9691.7287216099994</v>
      </c>
      <c r="U39" s="12">
        <v>9124.822150204529</v>
      </c>
      <c r="V39" s="12">
        <v>9180.7360065165449</v>
      </c>
      <c r="W39" s="12">
        <v>8689.5089758065442</v>
      </c>
      <c r="X39" s="12">
        <v>8322.0445657765449</v>
      </c>
      <c r="Y39" s="12">
        <v>8322.0445657799992</v>
      </c>
      <c r="Z39" s="12">
        <v>8210.3802180900002</v>
      </c>
      <c r="AA39" s="12">
        <v>8094.1126979500004</v>
      </c>
      <c r="AB39" s="12">
        <v>7466.1378553600007</v>
      </c>
      <c r="AC39" s="12">
        <v>9165.3228602500003</v>
      </c>
      <c r="AD39" s="12">
        <v>9165.3228602500003</v>
      </c>
      <c r="AE39" s="12">
        <v>9089.7681707600004</v>
      </c>
      <c r="AF39" s="12">
        <v>9010.0255384699994</v>
      </c>
      <c r="AG39" s="12">
        <v>8947.680413439999</v>
      </c>
      <c r="AH39" s="12">
        <v>8781.7861799099992</v>
      </c>
      <c r="AI39" s="12">
        <v>8781.7861799099992</v>
      </c>
      <c r="AJ39" s="12">
        <v>8435.8246640800007</v>
      </c>
      <c r="AK39" s="12">
        <v>8386.1569017500005</v>
      </c>
      <c r="AL39" s="12">
        <v>8335.40239655</v>
      </c>
      <c r="AM39" s="12">
        <v>9916.5539276500003</v>
      </c>
      <c r="AN39" s="12">
        <v>9916.5539276500003</v>
      </c>
      <c r="AO39" s="12">
        <v>9860.3092529200003</v>
      </c>
    </row>
    <row r="40" spans="1:41" x14ac:dyDescent="0.25">
      <c r="A40" s="1" t="s">
        <v>31</v>
      </c>
      <c r="B40" s="12">
        <v>8341</v>
      </c>
      <c r="C40" s="12">
        <v>7681</v>
      </c>
      <c r="D40" s="12">
        <v>7586</v>
      </c>
      <c r="E40" s="12">
        <v>8182</v>
      </c>
      <c r="F40" s="12">
        <v>8182</v>
      </c>
      <c r="G40" s="12">
        <v>7516</v>
      </c>
      <c r="H40" s="12">
        <v>7849</v>
      </c>
      <c r="I40" s="12">
        <v>7706.4</v>
      </c>
      <c r="J40" s="12">
        <v>8555.7000000000007</v>
      </c>
      <c r="K40" s="12">
        <v>8555.7000000000007</v>
      </c>
      <c r="L40" s="12">
        <v>7863.7</v>
      </c>
      <c r="M40" s="12">
        <v>7564.4</v>
      </c>
      <c r="N40" s="12">
        <v>7494.2</v>
      </c>
      <c r="O40" s="12">
        <v>8711</v>
      </c>
      <c r="P40" s="12">
        <v>8711.0433249400012</v>
      </c>
      <c r="Q40" s="12">
        <v>8184.5</v>
      </c>
      <c r="R40" s="12">
        <v>7751.6330376299993</v>
      </c>
      <c r="S40" s="12">
        <v>7919.9577487900006</v>
      </c>
      <c r="T40" s="12">
        <v>8317.3697114699989</v>
      </c>
      <c r="U40" s="12">
        <v>7625.8653340900009</v>
      </c>
      <c r="V40" s="12">
        <v>7088.7307475100006</v>
      </c>
      <c r="W40" s="12">
        <v>7061.2781976300002</v>
      </c>
      <c r="X40" s="12">
        <v>7032.7721005100002</v>
      </c>
      <c r="Y40" s="12">
        <v>7032.7721005100002</v>
      </c>
      <c r="Z40" s="12">
        <v>7003.2063441900009</v>
      </c>
      <c r="AA40" s="12">
        <v>6973.9762712599995</v>
      </c>
      <c r="AB40" s="12">
        <v>6951.7989629900012</v>
      </c>
      <c r="AC40" s="12">
        <v>6952.0890467300014</v>
      </c>
      <c r="AD40" s="12">
        <v>6952.0890467300014</v>
      </c>
      <c r="AE40" s="12">
        <v>6873.0388176099996</v>
      </c>
      <c r="AF40" s="12">
        <v>6869.2162891600001</v>
      </c>
      <c r="AG40" s="12">
        <v>6829.2381783700002</v>
      </c>
      <c r="AH40" s="12">
        <v>6800.8872612300001</v>
      </c>
      <c r="AI40" s="12">
        <v>6800.8872612300001</v>
      </c>
      <c r="AJ40" s="12">
        <v>6734.5122558699995</v>
      </c>
      <c r="AK40" s="12">
        <v>6693.4591481500001</v>
      </c>
      <c r="AL40" s="12">
        <v>6636.8680248299997</v>
      </c>
      <c r="AM40" s="12">
        <v>6592.0131297799999</v>
      </c>
      <c r="AN40" s="12">
        <v>6592.0131294900002</v>
      </c>
      <c r="AO40" s="12">
        <v>6545.4695631999994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0"/>
  <sheetViews>
    <sheetView zoomScaleNormal="100" workbookViewId="0">
      <selection activeCell="B5" sqref="B5:B7"/>
    </sheetView>
  </sheetViews>
  <sheetFormatPr baseColWidth="10" defaultColWidth="10.7109375" defaultRowHeight="15" x14ac:dyDescent="0.25"/>
  <cols>
    <col min="1" max="1" width="25.42578125" bestFit="1" customWidth="1"/>
    <col min="2" max="2" width="11.5703125" customWidth="1"/>
    <col min="3" max="3" width="10.7109375" customWidth="1"/>
    <col min="10" max="11" width="11.140625" bestFit="1" customWidth="1"/>
    <col min="12" max="13" width="11.5703125" bestFit="1" customWidth="1"/>
    <col min="14" max="14" width="11.140625" bestFit="1" customWidth="1"/>
    <col min="16" max="16" width="11.5703125" bestFit="1" customWidth="1"/>
    <col min="17" max="17" width="11.140625" bestFit="1" customWidth="1"/>
    <col min="19" max="19" width="11.140625" bestFit="1" customWidth="1"/>
    <col min="20" max="20" width="11.5703125" bestFit="1" customWidth="1"/>
    <col min="21" max="21" width="11.140625" bestFit="1" customWidth="1"/>
    <col min="22" max="23" width="11.5703125" bestFit="1" customWidth="1"/>
    <col min="26" max="28" width="11.140625" bestFit="1" customWidth="1"/>
    <col min="29" max="29" width="11.5703125" bestFit="1" customWidth="1"/>
    <col min="30" max="30" width="10.7109375" bestFit="1" customWidth="1"/>
    <col min="31" max="31" width="13.85546875" bestFit="1" customWidth="1"/>
    <col min="32" max="34" width="9.5703125" bestFit="1" customWidth="1"/>
    <col min="35" max="35" width="9.5703125" customWidth="1"/>
  </cols>
  <sheetData>
    <row r="1" spans="1:41" x14ac:dyDescent="0.25">
      <c r="A1" s="7" t="s">
        <v>34</v>
      </c>
      <c r="B1" t="s">
        <v>54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256.39999999999998</v>
      </c>
      <c r="C10" s="12">
        <v>261</v>
      </c>
      <c r="D10" s="12">
        <v>266</v>
      </c>
      <c r="E10" s="12">
        <v>276</v>
      </c>
      <c r="F10" s="12">
        <v>286</v>
      </c>
      <c r="G10" s="12">
        <v>283</v>
      </c>
      <c r="H10" s="12">
        <v>290</v>
      </c>
      <c r="I10" s="12">
        <v>296.5</v>
      </c>
      <c r="J10" s="12">
        <v>300</v>
      </c>
      <c r="K10" s="12">
        <v>300</v>
      </c>
      <c r="L10" s="12">
        <v>304.60000000000002</v>
      </c>
      <c r="M10" s="12">
        <v>308.10000000000002</v>
      </c>
      <c r="N10" s="12">
        <v>312.10000000000002</v>
      </c>
      <c r="O10" s="12">
        <v>313.3</v>
      </c>
      <c r="P10" s="12">
        <v>313.31413689999999</v>
      </c>
      <c r="Q10" s="12">
        <v>320</v>
      </c>
      <c r="R10" s="12">
        <v>322.88174783427053</v>
      </c>
      <c r="S10" s="12">
        <v>318.28712366427055</v>
      </c>
      <c r="T10" s="12">
        <v>310.80164948015982</v>
      </c>
      <c r="U10" s="12">
        <v>363.8769586555556</v>
      </c>
      <c r="V10" s="12">
        <v>361.94294895555566</v>
      </c>
      <c r="W10" s="12">
        <v>368.61823229555563</v>
      </c>
      <c r="X10" s="12">
        <v>317.90850761000002</v>
      </c>
      <c r="Y10" s="12">
        <v>317.90850760000001</v>
      </c>
      <c r="Z10" s="12">
        <v>335.23707764999995</v>
      </c>
      <c r="AA10" s="12">
        <v>353.27449017999999</v>
      </c>
      <c r="AB10" s="12">
        <v>378.53638912999998</v>
      </c>
      <c r="AC10" s="12">
        <v>409.57588183999997</v>
      </c>
      <c r="AD10" s="12">
        <v>409.57588183999997</v>
      </c>
      <c r="AE10" s="12">
        <v>441.73756204999995</v>
      </c>
      <c r="AF10" s="12">
        <v>472.64136193000002</v>
      </c>
      <c r="AG10" s="12">
        <v>494.02704022</v>
      </c>
      <c r="AH10" s="12">
        <v>505.63310598999993</v>
      </c>
      <c r="AI10" s="12">
        <v>505.63310598999993</v>
      </c>
      <c r="AJ10" s="12">
        <v>512.90449552999996</v>
      </c>
      <c r="AK10" s="12">
        <v>511.22065044000004</v>
      </c>
      <c r="AL10" s="12">
        <v>509.48608574000002</v>
      </c>
      <c r="AM10" s="12">
        <v>505.54134699000002</v>
      </c>
      <c r="AN10" s="12">
        <v>505.54134699000002</v>
      </c>
      <c r="AO10" s="12">
        <v>495.25377097000001</v>
      </c>
    </row>
    <row r="11" spans="1:41" x14ac:dyDescent="0.25">
      <c r="A11" s="1" t="s">
        <v>2</v>
      </c>
      <c r="B11" s="12">
        <v>2129.3000000000002</v>
      </c>
      <c r="C11" s="12">
        <v>2393</v>
      </c>
      <c r="D11" s="12">
        <v>2299</v>
      </c>
      <c r="E11" s="12">
        <v>2510</v>
      </c>
      <c r="F11" s="12">
        <v>2388</v>
      </c>
      <c r="G11" s="12">
        <v>2672</v>
      </c>
      <c r="H11" s="12">
        <v>2670</v>
      </c>
      <c r="I11" s="12">
        <v>3014.7</v>
      </c>
      <c r="J11" s="12">
        <v>2951</v>
      </c>
      <c r="K11" s="12">
        <v>2939.6</v>
      </c>
      <c r="L11" s="12">
        <v>2780.4</v>
      </c>
      <c r="M11" s="12">
        <v>2921.1</v>
      </c>
      <c r="N11" s="12">
        <v>2689</v>
      </c>
      <c r="O11" s="12">
        <v>2346.8000000000002</v>
      </c>
      <c r="P11" s="12">
        <v>2349.1504898200001</v>
      </c>
      <c r="Q11" s="12">
        <v>2090.9</v>
      </c>
      <c r="R11" s="12">
        <v>1709.69365694</v>
      </c>
      <c r="S11" s="12">
        <v>1305.7330331100002</v>
      </c>
      <c r="T11" s="12">
        <v>1271.0922525920002</v>
      </c>
      <c r="U11" s="12">
        <v>1078.3447511320001</v>
      </c>
      <c r="V11" s="12">
        <v>889.16184649200011</v>
      </c>
      <c r="W11" s="12">
        <v>920.65316551199987</v>
      </c>
      <c r="X11" s="12">
        <v>864.47627820000002</v>
      </c>
      <c r="Y11" s="12">
        <v>864.47627823000016</v>
      </c>
      <c r="Z11" s="12">
        <v>970.18976799000006</v>
      </c>
      <c r="AA11" s="12">
        <v>1154.37525009</v>
      </c>
      <c r="AB11" s="12">
        <v>1292.4892600600001</v>
      </c>
      <c r="AC11" s="12">
        <v>1470.5555369900001</v>
      </c>
      <c r="AD11" s="12">
        <v>1470.5555360200001</v>
      </c>
      <c r="AE11" s="12">
        <v>1671.81631419</v>
      </c>
      <c r="AF11" s="12">
        <v>1843.9435240999999</v>
      </c>
      <c r="AG11" s="12">
        <v>1991.2643689799997</v>
      </c>
      <c r="AH11" s="12">
        <v>2089.3788938399998</v>
      </c>
      <c r="AI11" s="12">
        <v>2089.6008323299998</v>
      </c>
      <c r="AJ11" s="12">
        <v>2136.8194688899998</v>
      </c>
      <c r="AK11" s="12">
        <v>2139.8569015899998</v>
      </c>
      <c r="AL11" s="12">
        <v>2191.9823691300003</v>
      </c>
      <c r="AM11" s="12">
        <v>2223.4949301499996</v>
      </c>
      <c r="AN11" s="12">
        <v>2223.4949303000003</v>
      </c>
      <c r="AO11" s="12">
        <v>2233.8222713699997</v>
      </c>
    </row>
    <row r="12" spans="1:41" x14ac:dyDescent="0.25">
      <c r="A12" s="1" t="s">
        <v>3</v>
      </c>
      <c r="B12" s="12">
        <v>91.2</v>
      </c>
      <c r="C12" s="12">
        <v>120</v>
      </c>
      <c r="D12" s="12">
        <v>141</v>
      </c>
      <c r="E12" s="12">
        <v>157</v>
      </c>
      <c r="F12" s="12">
        <v>153</v>
      </c>
      <c r="G12" s="12">
        <v>168</v>
      </c>
      <c r="H12" s="12">
        <v>176</v>
      </c>
      <c r="I12" s="12">
        <v>188.1</v>
      </c>
      <c r="J12" s="12">
        <v>207.7</v>
      </c>
      <c r="K12" s="12">
        <v>207.7</v>
      </c>
      <c r="L12" s="12">
        <v>224.2</v>
      </c>
      <c r="M12" s="12">
        <v>237.7</v>
      </c>
      <c r="N12" s="12">
        <v>241.5</v>
      </c>
      <c r="O12" s="12">
        <v>238.5</v>
      </c>
      <c r="P12" s="12">
        <v>238.46404712999998</v>
      </c>
      <c r="Q12" s="12">
        <v>234.7</v>
      </c>
      <c r="R12" s="12">
        <v>226.14740979000001</v>
      </c>
      <c r="S12" s="12">
        <v>213.09154299999997</v>
      </c>
      <c r="T12" s="12">
        <v>200.84326060000001</v>
      </c>
      <c r="U12" s="12">
        <v>189.01019712999999</v>
      </c>
      <c r="V12" s="12">
        <v>181.67275710000001</v>
      </c>
      <c r="W12" s="12">
        <v>180.33836357999999</v>
      </c>
      <c r="X12" s="12">
        <v>181.78540072000001</v>
      </c>
      <c r="Y12" s="12">
        <v>181.78540072000001</v>
      </c>
      <c r="Z12" s="12">
        <v>187.62251031</v>
      </c>
      <c r="AA12" s="12">
        <v>197.35270657000001</v>
      </c>
      <c r="AB12" s="12">
        <v>210.0228582</v>
      </c>
      <c r="AC12" s="12">
        <v>226.12712718</v>
      </c>
      <c r="AD12" s="12">
        <v>226.12712718</v>
      </c>
      <c r="AE12" s="12">
        <v>243.55374183999999</v>
      </c>
      <c r="AF12" s="12">
        <v>259.01043865000003</v>
      </c>
      <c r="AG12" s="12">
        <v>269.96609432000002</v>
      </c>
      <c r="AH12" s="12">
        <v>277.85701605999998</v>
      </c>
      <c r="AI12" s="12">
        <v>277.85701605999998</v>
      </c>
      <c r="AJ12" s="12">
        <v>272.95965799999999</v>
      </c>
      <c r="AK12" s="12">
        <v>286.17186690999995</v>
      </c>
      <c r="AL12" s="12">
        <v>288.98762425000001</v>
      </c>
      <c r="AM12" s="12">
        <v>285.63091903999998</v>
      </c>
      <c r="AN12" s="12">
        <v>285.63091904000004</v>
      </c>
      <c r="AO12" s="12">
        <v>288.01895037000003</v>
      </c>
    </row>
    <row r="13" spans="1:41" x14ac:dyDescent="0.25">
      <c r="A13" s="1" t="s">
        <v>4</v>
      </c>
      <c r="B13" s="12">
        <v>90.6</v>
      </c>
      <c r="C13" s="12">
        <v>102</v>
      </c>
      <c r="D13" s="12">
        <v>110</v>
      </c>
      <c r="E13" s="12">
        <v>119</v>
      </c>
      <c r="F13" s="12">
        <v>119</v>
      </c>
      <c r="G13" s="12">
        <v>131</v>
      </c>
      <c r="H13" s="12">
        <v>150</v>
      </c>
      <c r="I13" s="12">
        <v>177.2</v>
      </c>
      <c r="J13" s="12">
        <v>208.8</v>
      </c>
      <c r="K13" s="12">
        <v>208.7</v>
      </c>
      <c r="L13" s="12">
        <v>242.2</v>
      </c>
      <c r="M13" s="12">
        <v>267.39999999999998</v>
      </c>
      <c r="N13" s="12">
        <v>281.39999999999998</v>
      </c>
      <c r="O13" s="12">
        <v>285.39999999999998</v>
      </c>
      <c r="P13" s="12">
        <v>285.44606423999994</v>
      </c>
      <c r="Q13" s="12">
        <v>280.3</v>
      </c>
      <c r="R13" s="12">
        <v>267.45058302040366</v>
      </c>
      <c r="S13" s="12">
        <v>248.94348082040364</v>
      </c>
      <c r="T13" s="12">
        <v>229.77487178000001</v>
      </c>
      <c r="U13" s="12">
        <v>212.08319255000001</v>
      </c>
      <c r="V13" s="12">
        <v>201.14959736999998</v>
      </c>
      <c r="W13" s="12">
        <v>198.37985900000004</v>
      </c>
      <c r="X13" s="12">
        <v>201.3904363732878</v>
      </c>
      <c r="Y13" s="12">
        <v>201.39043637</v>
      </c>
      <c r="Z13" s="12">
        <v>210.73096199328774</v>
      </c>
      <c r="AA13" s="12">
        <v>226.52072133328778</v>
      </c>
      <c r="AB13" s="12">
        <v>247.83586272328779</v>
      </c>
      <c r="AC13" s="12">
        <v>274.67153311000004</v>
      </c>
      <c r="AD13" s="12">
        <v>274.67153311000004</v>
      </c>
      <c r="AE13" s="12">
        <v>303.82790438000006</v>
      </c>
      <c r="AF13" s="12">
        <v>330.37490138999999</v>
      </c>
      <c r="AG13" s="12">
        <v>349.16198311000005</v>
      </c>
      <c r="AH13" s="12">
        <v>359.79997705000005</v>
      </c>
      <c r="AI13" s="12">
        <v>359.79997705</v>
      </c>
      <c r="AJ13" s="12">
        <v>363.19168155000006</v>
      </c>
      <c r="AK13" s="12">
        <v>361.74968601</v>
      </c>
      <c r="AL13" s="12">
        <v>360.09967588000001</v>
      </c>
      <c r="AM13" s="12">
        <v>356.08817951999998</v>
      </c>
      <c r="AN13" s="12">
        <v>356.08817951999998</v>
      </c>
      <c r="AO13" s="12">
        <v>348.34828274</v>
      </c>
    </row>
    <row r="14" spans="1:41" x14ac:dyDescent="0.25">
      <c r="A14" s="1" t="s">
        <v>5</v>
      </c>
      <c r="B14" s="12">
        <v>2501</v>
      </c>
      <c r="C14" s="12">
        <v>2988</v>
      </c>
      <c r="D14" s="12">
        <v>3262</v>
      </c>
      <c r="E14" s="12">
        <v>3473</v>
      </c>
      <c r="F14" s="12">
        <v>3535</v>
      </c>
      <c r="G14" s="12">
        <v>3599</v>
      </c>
      <c r="H14" s="12">
        <v>3687</v>
      </c>
      <c r="I14" s="12">
        <v>3751.8</v>
      </c>
      <c r="J14" s="12">
        <v>3888.3</v>
      </c>
      <c r="K14" s="12">
        <v>3930.4</v>
      </c>
      <c r="L14" s="12">
        <v>3866.3</v>
      </c>
      <c r="M14" s="12">
        <v>3827.2</v>
      </c>
      <c r="N14" s="12">
        <v>3776.6</v>
      </c>
      <c r="O14" s="12">
        <v>3589.7</v>
      </c>
      <c r="P14" s="12">
        <v>3591.4024895269526</v>
      </c>
      <c r="Q14" s="12">
        <v>3517.2</v>
      </c>
      <c r="R14" s="12">
        <v>3404.041575975345</v>
      </c>
      <c r="S14" s="12">
        <v>3092.1169518039233</v>
      </c>
      <c r="T14" s="12">
        <v>3013.2353404051846</v>
      </c>
      <c r="U14" s="12">
        <v>3028.1541754613031</v>
      </c>
      <c r="V14" s="12">
        <v>3089.6566582415803</v>
      </c>
      <c r="W14" s="12">
        <v>3349.8020038704549</v>
      </c>
      <c r="X14" s="12">
        <v>3440.6829781012339</v>
      </c>
      <c r="Y14" s="12">
        <v>3382.2577344399997</v>
      </c>
      <c r="Z14" s="12">
        <v>3433.7989468385576</v>
      </c>
      <c r="AA14" s="12">
        <v>3402.9410999494398</v>
      </c>
      <c r="AB14" s="12">
        <v>3430.2855265295266</v>
      </c>
      <c r="AC14" s="12">
        <v>3578.6928038899996</v>
      </c>
      <c r="AD14" s="12">
        <v>3578.6928038799997</v>
      </c>
      <c r="AE14" s="12">
        <v>3863.9898853200002</v>
      </c>
      <c r="AF14" s="12">
        <v>4228.7865049299999</v>
      </c>
      <c r="AG14" s="12">
        <v>4529.0383727500002</v>
      </c>
      <c r="AH14" s="12">
        <v>4698.5302374199991</v>
      </c>
      <c r="AI14" s="12">
        <v>4698.53023734</v>
      </c>
      <c r="AJ14" s="12">
        <v>4770.6433014200002</v>
      </c>
      <c r="AK14" s="12">
        <v>4645.4301790399986</v>
      </c>
      <c r="AL14" s="12">
        <v>4580.61509793</v>
      </c>
      <c r="AM14" s="12">
        <v>4452.6440847399999</v>
      </c>
      <c r="AN14" s="12">
        <v>4453.1396685599993</v>
      </c>
      <c r="AO14" s="12">
        <v>4233.64627062</v>
      </c>
    </row>
    <row r="15" spans="1:41" x14ac:dyDescent="0.25">
      <c r="A15" s="1" t="s">
        <v>6</v>
      </c>
      <c r="B15" s="12">
        <v>321.39999999999998</v>
      </c>
      <c r="C15" s="12">
        <v>337</v>
      </c>
      <c r="D15" s="12">
        <v>355</v>
      </c>
      <c r="E15" s="12">
        <v>371</v>
      </c>
      <c r="F15" s="12">
        <v>371</v>
      </c>
      <c r="G15" s="12">
        <v>379</v>
      </c>
      <c r="H15" s="12">
        <v>384</v>
      </c>
      <c r="I15" s="12">
        <v>379.8</v>
      </c>
      <c r="J15" s="12">
        <v>375.5</v>
      </c>
      <c r="K15" s="12">
        <v>375.5</v>
      </c>
      <c r="L15" s="12">
        <v>380.2</v>
      </c>
      <c r="M15" s="12">
        <v>383.5</v>
      </c>
      <c r="N15" s="12">
        <v>389.2</v>
      </c>
      <c r="O15" s="12">
        <v>393.9</v>
      </c>
      <c r="P15" s="12">
        <v>391.55639916999991</v>
      </c>
      <c r="Q15" s="12">
        <v>385.4</v>
      </c>
      <c r="R15" s="12">
        <v>369.50703374999989</v>
      </c>
      <c r="S15" s="12">
        <v>349.58200814747789</v>
      </c>
      <c r="T15" s="12">
        <v>325.5271565674779</v>
      </c>
      <c r="U15" s="12">
        <v>315.42213556747794</v>
      </c>
      <c r="V15" s="12">
        <v>321.83773266747795</v>
      </c>
      <c r="W15" s="12">
        <v>332.04406495000001</v>
      </c>
      <c r="X15" s="12">
        <v>353.99110394000002</v>
      </c>
      <c r="Y15" s="12">
        <v>353.99110394000002</v>
      </c>
      <c r="Z15" s="12">
        <v>372.05195242000002</v>
      </c>
      <c r="AA15" s="12">
        <v>390.11962746999995</v>
      </c>
      <c r="AB15" s="12">
        <v>421.86135839999997</v>
      </c>
      <c r="AC15" s="12">
        <v>458.02834652000001</v>
      </c>
      <c r="AD15" s="12">
        <v>458.02834642000005</v>
      </c>
      <c r="AE15" s="12">
        <v>497.77350801</v>
      </c>
      <c r="AF15" s="12">
        <v>534.79876415000001</v>
      </c>
      <c r="AG15" s="12">
        <v>561.97227239000006</v>
      </c>
      <c r="AH15" s="12">
        <v>575.81121960999997</v>
      </c>
      <c r="AI15" s="12">
        <v>575.81121961000008</v>
      </c>
      <c r="AJ15" s="12">
        <v>580.86311596000007</v>
      </c>
      <c r="AK15" s="12">
        <v>570.20427099000005</v>
      </c>
      <c r="AL15" s="12">
        <v>543.17973626000003</v>
      </c>
      <c r="AM15" s="12">
        <v>511.05728147000002</v>
      </c>
      <c r="AN15" s="12">
        <v>511.05728146999996</v>
      </c>
      <c r="AO15" s="12">
        <v>472.50941556999999</v>
      </c>
    </row>
    <row r="16" spans="1:41" x14ac:dyDescent="0.25">
      <c r="A16" s="1" t="s">
        <v>7</v>
      </c>
      <c r="B16" s="12">
        <v>1439.2</v>
      </c>
      <c r="C16" s="12">
        <v>1493</v>
      </c>
      <c r="D16" s="12">
        <v>1564</v>
      </c>
      <c r="E16" s="12">
        <v>1610</v>
      </c>
      <c r="F16" s="12">
        <v>1609</v>
      </c>
      <c r="G16" s="12">
        <v>1656</v>
      </c>
      <c r="H16" s="12">
        <v>1635</v>
      </c>
      <c r="I16" s="12">
        <v>1668.3</v>
      </c>
      <c r="J16" s="12">
        <v>1703.1</v>
      </c>
      <c r="K16" s="12">
        <v>1699.5</v>
      </c>
      <c r="L16" s="12">
        <v>1724.4</v>
      </c>
      <c r="M16" s="12">
        <v>1840.4</v>
      </c>
      <c r="N16" s="12">
        <v>1984.2</v>
      </c>
      <c r="O16" s="12">
        <v>1999.6</v>
      </c>
      <c r="P16" s="12">
        <v>1998.8266173299999</v>
      </c>
      <c r="Q16" s="12">
        <v>2011.2</v>
      </c>
      <c r="R16" s="12">
        <v>1945.08679785</v>
      </c>
      <c r="S16" s="12">
        <v>1834.76443328</v>
      </c>
      <c r="T16" s="12">
        <v>1735.1189840500001</v>
      </c>
      <c r="U16" s="12">
        <v>1763.2923958199997</v>
      </c>
      <c r="V16" s="12">
        <v>1701.6851211200001</v>
      </c>
      <c r="W16" s="12">
        <v>1697.98155296</v>
      </c>
      <c r="X16" s="12">
        <v>1706.5815453700002</v>
      </c>
      <c r="Y16" s="12">
        <v>1704.17891246</v>
      </c>
      <c r="Z16" s="12">
        <v>1624.5158953</v>
      </c>
      <c r="AA16" s="12">
        <v>1742.79548346</v>
      </c>
      <c r="AB16" s="12">
        <v>1906.6237594500003</v>
      </c>
      <c r="AC16" s="12">
        <v>2062.48417359</v>
      </c>
      <c r="AD16" s="12">
        <v>2062.48417359</v>
      </c>
      <c r="AE16" s="12">
        <v>2247.1914208799999</v>
      </c>
      <c r="AF16" s="12">
        <v>2371.5699869099999</v>
      </c>
      <c r="AG16" s="12">
        <v>2544.9379166200001</v>
      </c>
      <c r="AH16" s="12">
        <v>2614.0397615099996</v>
      </c>
      <c r="AI16" s="12">
        <v>2614.0397615099996</v>
      </c>
      <c r="AJ16" s="12">
        <v>2589.1268353699998</v>
      </c>
      <c r="AK16" s="12">
        <v>2597.4692953700001</v>
      </c>
      <c r="AL16" s="12">
        <v>2680.4742586699999</v>
      </c>
      <c r="AM16" s="12">
        <v>2664.9772521000004</v>
      </c>
      <c r="AN16" s="12">
        <v>2664.9772521</v>
      </c>
      <c r="AO16" s="12">
        <v>2685.9033406399999</v>
      </c>
    </row>
    <row r="17" spans="1:41" x14ac:dyDescent="0.25">
      <c r="A17" s="1" t="s">
        <v>8</v>
      </c>
      <c r="B17" s="12">
        <v>3503.9</v>
      </c>
      <c r="C17" s="12">
        <v>3540</v>
      </c>
      <c r="D17" s="12">
        <v>3961</v>
      </c>
      <c r="E17" s="12">
        <v>4104</v>
      </c>
      <c r="F17" s="12">
        <v>4104</v>
      </c>
      <c r="G17" s="12">
        <v>3836</v>
      </c>
      <c r="H17" s="12">
        <v>4989</v>
      </c>
      <c r="I17" s="12">
        <v>5337</v>
      </c>
      <c r="J17" s="12">
        <v>5309.1</v>
      </c>
      <c r="K17" s="12">
        <v>5249.1</v>
      </c>
      <c r="L17" s="12">
        <v>6696.1</v>
      </c>
      <c r="M17" s="12">
        <v>5532.2</v>
      </c>
      <c r="N17" s="12">
        <v>4972.8</v>
      </c>
      <c r="O17" s="12">
        <v>5300.1</v>
      </c>
      <c r="P17" s="12">
        <v>5300.1444095026145</v>
      </c>
      <c r="Q17" s="12">
        <v>5127.1000000000004</v>
      </c>
      <c r="R17" s="12">
        <v>5028.7565427524705</v>
      </c>
      <c r="S17" s="12">
        <v>4768.2867487455323</v>
      </c>
      <c r="T17" s="12">
        <v>4374.6691845199566</v>
      </c>
      <c r="U17" s="12">
        <v>3740.6082518868529</v>
      </c>
      <c r="V17" s="12">
        <v>3739.7391889051019</v>
      </c>
      <c r="W17" s="12">
        <v>3779.8001364900256</v>
      </c>
      <c r="X17" s="12">
        <v>3786.7081811016924</v>
      </c>
      <c r="Y17" s="12">
        <v>3805.6619251200009</v>
      </c>
      <c r="Z17" s="12">
        <v>3831.8588368045234</v>
      </c>
      <c r="AA17" s="12">
        <v>3860.6316350862744</v>
      </c>
      <c r="AB17" s="12">
        <v>4060.4170226127494</v>
      </c>
      <c r="AC17" s="12">
        <v>4319.4068948500008</v>
      </c>
      <c r="AD17" s="12">
        <v>4318.906894849998</v>
      </c>
      <c r="AE17" s="12">
        <v>7174.7468061000009</v>
      </c>
      <c r="AF17" s="12">
        <v>7559.5021748200006</v>
      </c>
      <c r="AG17" s="12">
        <v>7657.4950036200007</v>
      </c>
      <c r="AH17" s="12">
        <v>7809.2984852700001</v>
      </c>
      <c r="AI17" s="12">
        <v>4659.1759527299992</v>
      </c>
      <c r="AJ17" s="12">
        <v>4742.6906003500008</v>
      </c>
      <c r="AK17" s="12">
        <v>4735.8179276599994</v>
      </c>
      <c r="AL17" s="12">
        <v>4278.8504432</v>
      </c>
      <c r="AM17" s="12">
        <v>4278.6525946299998</v>
      </c>
      <c r="AN17" s="12">
        <v>4278.6525946100001</v>
      </c>
      <c r="AO17" s="12">
        <v>5011.1966108199995</v>
      </c>
    </row>
    <row r="18" spans="1:41" x14ac:dyDescent="0.25">
      <c r="A18" s="1" t="s">
        <v>9</v>
      </c>
      <c r="B18" s="12">
        <v>8741.4</v>
      </c>
      <c r="C18" s="12">
        <v>7803</v>
      </c>
      <c r="D18" s="12">
        <v>7214</v>
      </c>
      <c r="E18" s="12">
        <v>7573</v>
      </c>
      <c r="F18" s="12">
        <v>7573</v>
      </c>
      <c r="G18" s="12">
        <v>8237</v>
      </c>
      <c r="H18" s="12">
        <v>8966</v>
      </c>
      <c r="I18" s="12">
        <v>9591.6</v>
      </c>
      <c r="J18" s="12">
        <v>10124.4</v>
      </c>
      <c r="K18" s="12">
        <v>10132.6</v>
      </c>
      <c r="L18" s="12">
        <v>10255.200000000001</v>
      </c>
      <c r="M18" s="12">
        <v>10538.2</v>
      </c>
      <c r="N18" s="12">
        <v>11347</v>
      </c>
      <c r="O18" s="12">
        <v>11414.2</v>
      </c>
      <c r="P18" s="12">
        <v>10838.33590477</v>
      </c>
      <c r="Q18" s="12">
        <v>11533.4</v>
      </c>
      <c r="R18" s="12">
        <v>11133.813207331001</v>
      </c>
      <c r="S18" s="12">
        <v>11072.524598277665</v>
      </c>
      <c r="T18" s="12">
        <v>12093.678586157666</v>
      </c>
      <c r="U18" s="12">
        <v>11972.52653541457</v>
      </c>
      <c r="V18" s="12">
        <v>12457.366910994568</v>
      </c>
      <c r="W18" s="12">
        <v>12302.621306967903</v>
      </c>
      <c r="X18" s="12">
        <v>11813.756421517903</v>
      </c>
      <c r="Y18" s="12">
        <v>5909.6394426800007</v>
      </c>
      <c r="Z18" s="12">
        <v>12167.683554020003</v>
      </c>
      <c r="AA18" s="12">
        <v>12712.87104894</v>
      </c>
      <c r="AB18" s="12">
        <v>13321.944797900002</v>
      </c>
      <c r="AC18" s="12">
        <v>12640.65503204</v>
      </c>
      <c r="AD18" s="12">
        <v>7375.4136125400009</v>
      </c>
      <c r="AE18" s="12">
        <v>13573.359396849999</v>
      </c>
      <c r="AF18" s="12">
        <v>14298.623395589999</v>
      </c>
      <c r="AG18" s="12">
        <v>14844.34394845</v>
      </c>
      <c r="AH18" s="12">
        <v>15214.494412399998</v>
      </c>
      <c r="AI18" s="12">
        <v>9827.2300090400004</v>
      </c>
      <c r="AJ18" s="12">
        <v>15179.946337769999</v>
      </c>
      <c r="AK18" s="12">
        <v>15021.396448689999</v>
      </c>
      <c r="AL18" s="12">
        <v>14928.423397739998</v>
      </c>
      <c r="AM18" s="12">
        <v>14897.0401392</v>
      </c>
      <c r="AN18" s="12">
        <v>10062.238961050001</v>
      </c>
      <c r="AO18" s="12">
        <v>14705.793274779999</v>
      </c>
    </row>
    <row r="19" spans="1:41" x14ac:dyDescent="0.25">
      <c r="A19" s="1" t="s">
        <v>10</v>
      </c>
      <c r="B19" s="12">
        <v>386.7</v>
      </c>
      <c r="C19" s="12">
        <v>454</v>
      </c>
      <c r="D19" s="12">
        <v>495</v>
      </c>
      <c r="E19" s="12">
        <v>534</v>
      </c>
      <c r="F19" s="12">
        <v>534</v>
      </c>
      <c r="G19" s="12">
        <v>613</v>
      </c>
      <c r="H19" s="12">
        <v>724</v>
      </c>
      <c r="I19" s="12">
        <v>736.3</v>
      </c>
      <c r="J19" s="12">
        <v>742.4</v>
      </c>
      <c r="K19" s="12">
        <v>720.3</v>
      </c>
      <c r="L19" s="12">
        <v>723.5</v>
      </c>
      <c r="M19" s="12">
        <v>638.6</v>
      </c>
      <c r="N19" s="12">
        <v>651.5</v>
      </c>
      <c r="O19" s="12">
        <v>648.29999999999995</v>
      </c>
      <c r="P19" s="12">
        <v>648.29972294110041</v>
      </c>
      <c r="Q19" s="12">
        <v>607.6</v>
      </c>
      <c r="R19" s="12">
        <v>588.8660303598524</v>
      </c>
      <c r="S19" s="12">
        <v>591.06279894141653</v>
      </c>
      <c r="T19" s="12">
        <v>591.49960594000004</v>
      </c>
      <c r="U19" s="12">
        <v>598.64431602244417</v>
      </c>
      <c r="V19" s="12">
        <v>610.77577983244407</v>
      </c>
      <c r="W19" s="12" t="s">
        <v>33</v>
      </c>
      <c r="X19" s="12">
        <v>612.98636861521754</v>
      </c>
      <c r="Y19" s="12">
        <v>0</v>
      </c>
      <c r="Z19" s="12">
        <v>628.62947940000004</v>
      </c>
      <c r="AA19" s="12">
        <v>0</v>
      </c>
      <c r="AB19" s="12">
        <v>0</v>
      </c>
      <c r="AC19" s="12">
        <v>778.66334864000009</v>
      </c>
      <c r="AD19" s="12">
        <v>781.21390679000001</v>
      </c>
      <c r="AE19" s="12">
        <v>858.50140779000003</v>
      </c>
      <c r="AF19" s="12">
        <v>932.59077395999998</v>
      </c>
      <c r="AG19" s="12">
        <v>996.35765463999996</v>
      </c>
      <c r="AH19" s="12">
        <v>1027.5581573900001</v>
      </c>
      <c r="AI19" s="12">
        <v>1026.69956037</v>
      </c>
      <c r="AJ19" s="12">
        <v>1054.9951131400001</v>
      </c>
      <c r="AK19" s="12">
        <v>1055.7636104200001</v>
      </c>
      <c r="AL19" s="12">
        <v>1065.1360557600001</v>
      </c>
      <c r="AM19" s="12">
        <v>1067.2730374599998</v>
      </c>
      <c r="AN19" s="12">
        <v>1067.27312121</v>
      </c>
      <c r="AO19" s="12">
        <v>1048.3305101599999</v>
      </c>
    </row>
    <row r="20" spans="1:41" x14ac:dyDescent="0.25">
      <c r="A20" s="1" t="s">
        <v>11</v>
      </c>
      <c r="B20" s="12">
        <v>1267.8</v>
      </c>
      <c r="C20" s="12">
        <v>1452</v>
      </c>
      <c r="D20" s="12">
        <v>1499</v>
      </c>
      <c r="E20" s="12">
        <v>1566</v>
      </c>
      <c r="F20" s="12">
        <v>1566</v>
      </c>
      <c r="G20" s="12">
        <v>1508</v>
      </c>
      <c r="H20" s="12">
        <v>1513</v>
      </c>
      <c r="I20" s="12">
        <v>1488</v>
      </c>
      <c r="J20" s="12">
        <v>1424.6</v>
      </c>
      <c r="K20" s="12">
        <v>1424.6</v>
      </c>
      <c r="L20" s="12">
        <v>1379.2</v>
      </c>
      <c r="M20" s="12">
        <v>1295.4000000000001</v>
      </c>
      <c r="N20" s="12">
        <v>1274.7</v>
      </c>
      <c r="O20" s="12">
        <v>1231.9000000000001</v>
      </c>
      <c r="P20" s="12">
        <v>1231.9244350470381</v>
      </c>
      <c r="Q20" s="12">
        <v>1219</v>
      </c>
      <c r="R20" s="12">
        <v>1172.38630326</v>
      </c>
      <c r="S20" s="12">
        <v>1116.1414494400001</v>
      </c>
      <c r="T20" s="12">
        <v>1108.8839558699999</v>
      </c>
      <c r="U20" s="12">
        <v>1117.8649873899997</v>
      </c>
      <c r="V20" s="12">
        <v>1181.0906329699999</v>
      </c>
      <c r="W20" s="12">
        <v>1309.0029731300003</v>
      </c>
      <c r="X20" s="12">
        <v>1441.2762134699999</v>
      </c>
      <c r="Y20" s="12">
        <v>1441.27621344</v>
      </c>
      <c r="Z20" s="12">
        <v>1606.0010594400001</v>
      </c>
      <c r="AA20" s="12">
        <v>1727.84330127</v>
      </c>
      <c r="AB20" s="12">
        <v>1815.4041420200001</v>
      </c>
      <c r="AC20" s="12">
        <v>1934.9616667699997</v>
      </c>
      <c r="AD20" s="12">
        <v>1934.9616667500002</v>
      </c>
      <c r="AE20" s="12">
        <v>2134.94318716</v>
      </c>
      <c r="AF20" s="12">
        <v>2324.96004851</v>
      </c>
      <c r="AG20" s="12">
        <v>2489.2293131400002</v>
      </c>
      <c r="AH20" s="12">
        <v>2604.2548741700002</v>
      </c>
      <c r="AI20" s="12">
        <v>2604.2548741699998</v>
      </c>
      <c r="AJ20" s="12">
        <v>2649.1512323300003</v>
      </c>
      <c r="AK20" s="12">
        <v>2714.12590507</v>
      </c>
      <c r="AL20" s="12">
        <v>2822.8755333200002</v>
      </c>
      <c r="AM20" s="12">
        <v>2886.0921345200004</v>
      </c>
      <c r="AN20" s="12">
        <v>2886.0921345199999</v>
      </c>
      <c r="AO20" s="12">
        <v>2882.2828734800005</v>
      </c>
    </row>
    <row r="21" spans="1:41" x14ac:dyDescent="0.25">
      <c r="A21" s="1" t="s">
        <v>12</v>
      </c>
      <c r="B21" s="12">
        <v>300.39999999999998</v>
      </c>
      <c r="C21" s="12">
        <v>319</v>
      </c>
      <c r="D21" s="12">
        <v>329</v>
      </c>
      <c r="E21" s="12">
        <v>336</v>
      </c>
      <c r="F21" s="12">
        <v>336</v>
      </c>
      <c r="G21" s="12">
        <v>341</v>
      </c>
      <c r="H21" s="12">
        <v>343</v>
      </c>
      <c r="I21" s="12">
        <v>346.1</v>
      </c>
      <c r="J21" s="12">
        <v>348.3</v>
      </c>
      <c r="K21" s="12">
        <v>348.3</v>
      </c>
      <c r="L21" s="12">
        <v>350.2</v>
      </c>
      <c r="M21" s="12">
        <v>352.2</v>
      </c>
      <c r="N21" s="12">
        <v>352.5</v>
      </c>
      <c r="O21" s="12">
        <v>351.9</v>
      </c>
      <c r="P21" s="12">
        <v>351.85794285999998</v>
      </c>
      <c r="Q21" s="12">
        <v>349.9</v>
      </c>
      <c r="R21" s="12">
        <v>344.32782817000003</v>
      </c>
      <c r="S21" s="12">
        <v>337.39154176</v>
      </c>
      <c r="T21" s="12">
        <v>330.80993574000001</v>
      </c>
      <c r="U21" s="12">
        <v>324.44753042000002</v>
      </c>
      <c r="V21" s="12">
        <v>321.45028033999995</v>
      </c>
      <c r="W21" s="12">
        <v>321.50544989000002</v>
      </c>
      <c r="X21" s="12">
        <v>323.01611335000007</v>
      </c>
      <c r="Y21" s="12">
        <v>323.01611335000001</v>
      </c>
      <c r="Z21" s="12">
        <v>326.85540615000002</v>
      </c>
      <c r="AA21" s="12">
        <v>332.20212931000003</v>
      </c>
      <c r="AB21" s="12">
        <v>338.02842400999998</v>
      </c>
      <c r="AC21" s="12">
        <v>345.02247397999997</v>
      </c>
      <c r="AD21" s="12">
        <v>345.02247398000003</v>
      </c>
      <c r="AE21" s="12">
        <v>352.07656228000002</v>
      </c>
      <c r="AF21" s="12">
        <v>357.08778862999998</v>
      </c>
      <c r="AG21" s="12">
        <v>360.18896308000001</v>
      </c>
      <c r="AH21" s="12">
        <v>361.19983040999995</v>
      </c>
      <c r="AI21" s="12">
        <v>361.19983040999995</v>
      </c>
      <c r="AJ21" s="12">
        <v>360.45041981999998</v>
      </c>
      <c r="AK21" s="12">
        <v>359.04499637000009</v>
      </c>
      <c r="AL21" s="12">
        <v>357.25207886000004</v>
      </c>
      <c r="AM21" s="12">
        <v>345.08767675999997</v>
      </c>
      <c r="AN21" s="12">
        <v>345.08767675999997</v>
      </c>
      <c r="AO21" s="12">
        <v>312.37078290999995</v>
      </c>
    </row>
    <row r="22" spans="1:41" x14ac:dyDescent="0.25">
      <c r="A22" s="1" t="s">
        <v>13</v>
      </c>
      <c r="B22" s="12">
        <v>432.3</v>
      </c>
      <c r="C22" s="12">
        <v>567</v>
      </c>
      <c r="D22" s="12">
        <v>629</v>
      </c>
      <c r="E22" s="12">
        <v>675</v>
      </c>
      <c r="F22" s="12">
        <v>675</v>
      </c>
      <c r="G22" s="12">
        <v>695</v>
      </c>
      <c r="H22" s="12">
        <v>706</v>
      </c>
      <c r="I22" s="12">
        <v>714.7</v>
      </c>
      <c r="J22" s="12">
        <v>723.7</v>
      </c>
      <c r="K22" s="12">
        <v>723.7</v>
      </c>
      <c r="L22" s="12">
        <v>730.8</v>
      </c>
      <c r="M22" s="12">
        <v>736.4</v>
      </c>
      <c r="N22" s="12">
        <v>736.6</v>
      </c>
      <c r="O22" s="12">
        <v>729.2</v>
      </c>
      <c r="P22" s="12">
        <v>729.21401919715231</v>
      </c>
      <c r="Q22" s="12">
        <v>712.7</v>
      </c>
      <c r="R22" s="12">
        <v>683.26876298715229</v>
      </c>
      <c r="S22" s="12">
        <v>640.23783854999999</v>
      </c>
      <c r="T22" s="12">
        <v>601.07044473000008</v>
      </c>
      <c r="U22" s="12">
        <v>565.08133575999989</v>
      </c>
      <c r="V22" s="12">
        <v>542.39405431000012</v>
      </c>
      <c r="W22" s="12">
        <v>538.55897434000008</v>
      </c>
      <c r="X22" s="12">
        <v>544.66421164000008</v>
      </c>
      <c r="Y22" s="12">
        <v>544.66421163999996</v>
      </c>
      <c r="Z22" s="12">
        <v>563.75243308000006</v>
      </c>
      <c r="AA22" s="12">
        <v>596.39971768999999</v>
      </c>
      <c r="AB22" s="12">
        <v>643.43369367999992</v>
      </c>
      <c r="AC22" s="12">
        <v>691.9997120999999</v>
      </c>
      <c r="AD22" s="12">
        <v>691.99971210000001</v>
      </c>
      <c r="AE22" s="12">
        <v>738.80283811000004</v>
      </c>
      <c r="AF22" s="12">
        <v>780.52735761999998</v>
      </c>
      <c r="AG22" s="12">
        <v>804.8757832</v>
      </c>
      <c r="AH22" s="12">
        <v>818.68185518000007</v>
      </c>
      <c r="AI22" s="12">
        <v>818.68185515000005</v>
      </c>
      <c r="AJ22" s="12">
        <v>810.02084544000002</v>
      </c>
      <c r="AK22" s="12">
        <v>792.96141363000015</v>
      </c>
      <c r="AL22" s="12">
        <v>772.09080147999998</v>
      </c>
      <c r="AM22" s="12">
        <v>751.36241633999998</v>
      </c>
      <c r="AN22" s="12">
        <v>751.36241633999987</v>
      </c>
      <c r="AO22" s="12">
        <v>735.77875792000009</v>
      </c>
    </row>
    <row r="23" spans="1:41" x14ac:dyDescent="0.25">
      <c r="A23" s="1" t="s">
        <v>14</v>
      </c>
      <c r="B23" s="12">
        <v>1638.1</v>
      </c>
      <c r="C23" s="12">
        <v>1861</v>
      </c>
      <c r="D23" s="12">
        <v>1983</v>
      </c>
      <c r="E23" s="12">
        <v>2082</v>
      </c>
      <c r="F23" s="12">
        <v>2082</v>
      </c>
      <c r="G23" s="12">
        <v>2162</v>
      </c>
      <c r="H23" s="12">
        <v>2217</v>
      </c>
      <c r="I23" s="12">
        <v>2273.1</v>
      </c>
      <c r="J23" s="12">
        <v>2330.1</v>
      </c>
      <c r="K23" s="12">
        <v>2330.1999999999998</v>
      </c>
      <c r="L23" s="12">
        <v>2370.6</v>
      </c>
      <c r="M23" s="12">
        <v>2407.1999999999998</v>
      </c>
      <c r="N23" s="12">
        <v>2377.5</v>
      </c>
      <c r="O23" s="12">
        <v>2309.8000000000002</v>
      </c>
      <c r="P23" s="12">
        <v>2309.8153101740731</v>
      </c>
      <c r="Q23" s="12">
        <v>2195.9</v>
      </c>
      <c r="R23" s="12">
        <v>2017.9093168036391</v>
      </c>
      <c r="S23" s="12">
        <v>1824.47097220194</v>
      </c>
      <c r="T23" s="12">
        <v>1718.3106127478661</v>
      </c>
      <c r="U23" s="12">
        <v>1719.1118692983009</v>
      </c>
      <c r="V23" s="12">
        <v>1815.2644238383009</v>
      </c>
      <c r="W23" s="12">
        <v>2009.4344743305041</v>
      </c>
      <c r="X23" s="12">
        <v>2154.5143150505037</v>
      </c>
      <c r="Y23" s="12">
        <v>2152.3735798299999</v>
      </c>
      <c r="Z23" s="12">
        <v>2225.9245456705044</v>
      </c>
      <c r="AA23" s="12">
        <v>2309.7320955705036</v>
      </c>
      <c r="AB23" s="12">
        <v>2413.6354964099996</v>
      </c>
      <c r="AC23" s="12">
        <v>2606.27945383</v>
      </c>
      <c r="AD23" s="12">
        <v>2606.27945383</v>
      </c>
      <c r="AE23" s="12">
        <v>5352.7077625300008</v>
      </c>
      <c r="AF23" s="12">
        <v>3208.8182904800001</v>
      </c>
      <c r="AG23" s="12">
        <v>3462.2393576799996</v>
      </c>
      <c r="AH23" s="12">
        <v>3644.2677975899996</v>
      </c>
      <c r="AI23" s="12">
        <v>3644.2677976099994</v>
      </c>
      <c r="AJ23" s="12">
        <v>3716.3956477799993</v>
      </c>
      <c r="AK23" s="12">
        <v>3729.6248537499991</v>
      </c>
      <c r="AL23" s="12">
        <v>3737.2979661199997</v>
      </c>
      <c r="AM23" s="12">
        <v>3710.0158315399999</v>
      </c>
      <c r="AN23" s="12">
        <v>3710.0158314900009</v>
      </c>
      <c r="AO23" s="12">
        <v>3641.7264121800004</v>
      </c>
    </row>
    <row r="24" spans="1:41" x14ac:dyDescent="0.25">
      <c r="A24" s="1" t="s">
        <v>15</v>
      </c>
      <c r="B24" s="12">
        <v>3750.2</v>
      </c>
      <c r="C24" s="12">
        <v>4015</v>
      </c>
      <c r="D24" s="12">
        <v>4166</v>
      </c>
      <c r="E24" s="12">
        <v>4313</v>
      </c>
      <c r="F24" s="12">
        <v>4313</v>
      </c>
      <c r="G24" s="12">
        <v>4436</v>
      </c>
      <c r="H24" s="12">
        <v>4444</v>
      </c>
      <c r="I24" s="12">
        <v>4474.6000000000004</v>
      </c>
      <c r="J24" s="12" t="s">
        <v>33</v>
      </c>
      <c r="K24" s="12">
        <v>4469.8</v>
      </c>
      <c r="L24" s="12">
        <v>4361.6000000000004</v>
      </c>
      <c r="M24" s="12">
        <v>4249.8999999999996</v>
      </c>
      <c r="N24" s="12">
        <v>4100.8999999999996</v>
      </c>
      <c r="O24" s="12">
        <v>3959.5</v>
      </c>
      <c r="P24" s="12">
        <v>3959.5118727700005</v>
      </c>
      <c r="Q24" s="12">
        <v>3897.6</v>
      </c>
      <c r="R24" s="12">
        <v>3817.9214974800002</v>
      </c>
      <c r="S24" s="12">
        <v>3724.2829789530001</v>
      </c>
      <c r="T24" s="12">
        <v>3634.510584783</v>
      </c>
      <c r="U24" s="12">
        <v>3586.2917379130004</v>
      </c>
      <c r="V24" s="12">
        <v>3567.394427752999</v>
      </c>
      <c r="W24" s="12">
        <v>3604.3863555899989</v>
      </c>
      <c r="X24" s="12">
        <v>3680.3040349077787</v>
      </c>
      <c r="Y24" s="12">
        <v>3682.6879393900012</v>
      </c>
      <c r="Z24" s="12">
        <v>3828.9715014477783</v>
      </c>
      <c r="AA24" s="12">
        <v>4062.937887097778</v>
      </c>
      <c r="AB24" s="12">
        <v>4404.4647827677782</v>
      </c>
      <c r="AC24" s="12">
        <v>4868.6186801099993</v>
      </c>
      <c r="AD24" s="12">
        <v>4868.6186800899986</v>
      </c>
      <c r="AE24" s="12">
        <v>5561.4873110299995</v>
      </c>
      <c r="AF24" s="12">
        <v>6219.2869767499988</v>
      </c>
      <c r="AG24" s="12">
        <v>6682.1660478899994</v>
      </c>
      <c r="AH24" s="12">
        <v>7124.0839377399998</v>
      </c>
      <c r="AI24" s="12">
        <v>7123.0460425300007</v>
      </c>
      <c r="AJ24" s="12">
        <v>7319.2433906800006</v>
      </c>
      <c r="AK24" s="12">
        <v>7418.1763136000018</v>
      </c>
      <c r="AL24" s="12">
        <v>7448.872518170002</v>
      </c>
      <c r="AM24" s="12">
        <v>7401.2881051600016</v>
      </c>
      <c r="AN24" s="12">
        <v>7403.1498732499977</v>
      </c>
      <c r="AO24" s="12">
        <v>7337.5588036800009</v>
      </c>
    </row>
    <row r="25" spans="1:41" x14ac:dyDescent="0.25">
      <c r="A25" s="1" t="s">
        <v>16</v>
      </c>
      <c r="B25" s="12">
        <v>1587.2</v>
      </c>
      <c r="C25" s="12">
        <v>1907</v>
      </c>
      <c r="D25" s="12">
        <v>1939</v>
      </c>
      <c r="E25" s="12">
        <v>2107</v>
      </c>
      <c r="F25" s="12">
        <v>2107</v>
      </c>
      <c r="G25" s="12">
        <v>2031</v>
      </c>
      <c r="H25" s="12">
        <v>1983</v>
      </c>
      <c r="I25" s="12">
        <v>2001.9</v>
      </c>
      <c r="J25" s="12">
        <v>2175.5</v>
      </c>
      <c r="K25" s="12">
        <v>2175.5</v>
      </c>
      <c r="L25" s="12">
        <v>2003.6</v>
      </c>
      <c r="M25" s="12">
        <v>2054.9</v>
      </c>
      <c r="N25" s="12">
        <v>2000.4</v>
      </c>
      <c r="O25" s="12">
        <v>1853.6</v>
      </c>
      <c r="P25" s="12">
        <v>1853.64899997</v>
      </c>
      <c r="Q25" s="12">
        <v>1860.1</v>
      </c>
      <c r="R25" s="12">
        <v>1771.4050706500002</v>
      </c>
      <c r="S25" s="12">
        <v>1626.2444187199999</v>
      </c>
      <c r="T25" s="12">
        <v>1609.4625047199997</v>
      </c>
      <c r="U25" s="12">
        <v>1615.4406232400001</v>
      </c>
      <c r="V25" s="12">
        <v>1445.1914847600001</v>
      </c>
      <c r="W25" s="12">
        <v>1647.483148</v>
      </c>
      <c r="X25" s="12">
        <v>1673.31210261</v>
      </c>
      <c r="Y25" s="12">
        <v>1673.3121030100003</v>
      </c>
      <c r="Z25" s="12">
        <v>1703.8998390199999</v>
      </c>
      <c r="AA25" s="12">
        <v>1774.7463064399999</v>
      </c>
      <c r="AB25" s="12">
        <v>1873.3517907600001</v>
      </c>
      <c r="AC25" s="12">
        <v>1935.4244525900003</v>
      </c>
      <c r="AD25" s="12">
        <v>1935.4244488400002</v>
      </c>
      <c r="AE25" s="12">
        <v>2256.3898326900003</v>
      </c>
      <c r="AF25" s="12">
        <v>2367.8930592300003</v>
      </c>
      <c r="AG25" s="12">
        <v>2304.6792719499999</v>
      </c>
      <c r="AH25" s="12">
        <v>2352.5159803400002</v>
      </c>
      <c r="AI25" s="12">
        <v>2352.5159782800001</v>
      </c>
      <c r="AJ25" s="12">
        <v>2207.6232868699999</v>
      </c>
      <c r="AK25" s="12">
        <v>2206.0998638399997</v>
      </c>
      <c r="AL25" s="12">
        <v>2585.7008296399995</v>
      </c>
      <c r="AM25" s="12">
        <v>2553.4800041299995</v>
      </c>
      <c r="AN25" s="12">
        <v>2553.48000413</v>
      </c>
      <c r="AO25" s="12">
        <v>2448.9495489199999</v>
      </c>
    </row>
    <row r="26" spans="1:41" x14ac:dyDescent="0.25">
      <c r="A26" s="1" t="s">
        <v>17</v>
      </c>
      <c r="B26" s="12">
        <v>591.29999999999995</v>
      </c>
      <c r="C26" s="12">
        <v>603</v>
      </c>
      <c r="D26" s="12">
        <v>614</v>
      </c>
      <c r="E26" s="12">
        <v>596</v>
      </c>
      <c r="F26" s="12">
        <v>559</v>
      </c>
      <c r="G26" s="12">
        <v>602</v>
      </c>
      <c r="H26" s="12">
        <v>658</v>
      </c>
      <c r="I26" s="12">
        <v>715</v>
      </c>
      <c r="J26" s="12" t="s">
        <v>33</v>
      </c>
      <c r="K26" s="12">
        <v>828.5</v>
      </c>
      <c r="L26" s="12">
        <v>908.6</v>
      </c>
      <c r="M26" s="12">
        <v>923.9</v>
      </c>
      <c r="N26" s="12">
        <v>915.9</v>
      </c>
      <c r="O26" s="12">
        <v>871.4</v>
      </c>
      <c r="P26" s="12">
        <v>871.36795259999997</v>
      </c>
      <c r="Q26" s="12">
        <v>822.4</v>
      </c>
      <c r="R26" s="12">
        <v>778.9917011</v>
      </c>
      <c r="S26" s="12">
        <v>729.50576420000004</v>
      </c>
      <c r="T26" s="12">
        <v>673.82574621999993</v>
      </c>
      <c r="U26" s="12">
        <v>622.66579576999993</v>
      </c>
      <c r="V26" s="12">
        <v>591.24944318999997</v>
      </c>
      <c r="W26" s="12">
        <v>498.52219820999994</v>
      </c>
      <c r="X26" s="12">
        <v>492.50433975999994</v>
      </c>
      <c r="Y26" s="12">
        <v>493.71634016000007</v>
      </c>
      <c r="Z26" s="12">
        <v>426.93919328000004</v>
      </c>
      <c r="AA26" s="12">
        <v>408.61139527</v>
      </c>
      <c r="AB26" s="12">
        <v>491.73998705999998</v>
      </c>
      <c r="AC26" s="12">
        <v>588.82389370999999</v>
      </c>
      <c r="AD26" s="12">
        <v>588.82389370999999</v>
      </c>
      <c r="AE26" s="12">
        <v>713.02211517000001</v>
      </c>
      <c r="AF26" s="12">
        <v>797.60028981000005</v>
      </c>
      <c r="AG26" s="12">
        <v>860.29584247000003</v>
      </c>
      <c r="AH26" s="12">
        <v>834.04317271000002</v>
      </c>
      <c r="AI26" s="12">
        <v>834.04317241000001</v>
      </c>
      <c r="AJ26" s="12">
        <v>838.2958943299999</v>
      </c>
      <c r="AK26" s="12">
        <v>835.11723447999998</v>
      </c>
      <c r="AL26" s="12">
        <v>829.04047627</v>
      </c>
      <c r="AM26" s="12">
        <v>814.73287522999999</v>
      </c>
      <c r="AN26" s="12">
        <v>814.73287528999992</v>
      </c>
      <c r="AO26" s="12">
        <v>791.91381820000004</v>
      </c>
    </row>
    <row r="27" spans="1:41" x14ac:dyDescent="0.25">
      <c r="A27" s="1" t="s">
        <v>18</v>
      </c>
      <c r="B27" s="12">
        <v>414.1</v>
      </c>
      <c r="C27" s="12">
        <v>472</v>
      </c>
      <c r="D27" s="12">
        <v>503</v>
      </c>
      <c r="E27" s="12">
        <v>529</v>
      </c>
      <c r="F27" s="12">
        <v>529</v>
      </c>
      <c r="G27" s="12">
        <v>527</v>
      </c>
      <c r="H27" s="12">
        <v>538</v>
      </c>
      <c r="I27" s="12">
        <v>541.6</v>
      </c>
      <c r="J27" s="12">
        <v>550.20000000000005</v>
      </c>
      <c r="K27" s="12">
        <v>550.20000000000005</v>
      </c>
      <c r="L27" s="12">
        <v>532.70000000000005</v>
      </c>
      <c r="M27" s="12">
        <v>512.4</v>
      </c>
      <c r="N27" s="12">
        <v>496.4</v>
      </c>
      <c r="O27" s="12">
        <v>478.9</v>
      </c>
      <c r="P27" s="12">
        <v>478.90270751000008</v>
      </c>
      <c r="Q27" s="12">
        <v>488.4</v>
      </c>
      <c r="R27" s="12">
        <v>480.11048106999993</v>
      </c>
      <c r="S27" s="12">
        <v>449.33150281999997</v>
      </c>
      <c r="T27" s="12">
        <v>410.28342056999992</v>
      </c>
      <c r="U27" s="12">
        <v>367.98728286321403</v>
      </c>
      <c r="V27" s="12">
        <v>341.61207264321405</v>
      </c>
      <c r="W27" s="12">
        <v>335.12071727321404</v>
      </c>
      <c r="X27" s="12">
        <v>343.44399011321406</v>
      </c>
      <c r="Y27" s="12">
        <v>343.44399012000002</v>
      </c>
      <c r="Z27" s="12">
        <v>365.60745274999999</v>
      </c>
      <c r="AA27" s="12">
        <v>639.32223134999992</v>
      </c>
      <c r="AB27" s="12">
        <v>689.69819084999995</v>
      </c>
      <c r="AC27" s="12">
        <v>751.5262528799999</v>
      </c>
      <c r="AD27" s="12">
        <v>751.52625291000004</v>
      </c>
      <c r="AE27" s="12">
        <v>818.49197953999987</v>
      </c>
      <c r="AF27" s="12">
        <v>647.88213798999993</v>
      </c>
      <c r="AG27" s="12">
        <v>698.19207633999997</v>
      </c>
      <c r="AH27" s="12">
        <v>731.0206359199999</v>
      </c>
      <c r="AI27" s="12">
        <v>731.0206359199999</v>
      </c>
      <c r="AJ27" s="12">
        <v>687.43061109999985</v>
      </c>
      <c r="AK27" s="12">
        <v>754.31322435999994</v>
      </c>
      <c r="AL27" s="12">
        <v>762.28512412999999</v>
      </c>
      <c r="AM27" s="12">
        <v>761.15180175</v>
      </c>
      <c r="AN27" s="12">
        <v>761.15180175</v>
      </c>
      <c r="AO27" s="12">
        <v>809.04317555000011</v>
      </c>
    </row>
    <row r="28" spans="1:41" x14ac:dyDescent="0.25">
      <c r="A28" s="1" t="s">
        <v>19</v>
      </c>
      <c r="B28" s="12">
        <v>3972.1</v>
      </c>
      <c r="C28" s="12">
        <v>4228</v>
      </c>
      <c r="D28" s="12">
        <v>4219</v>
      </c>
      <c r="E28" s="12">
        <v>4218</v>
      </c>
      <c r="F28" s="12">
        <v>4342</v>
      </c>
      <c r="G28" s="12">
        <v>4215</v>
      </c>
      <c r="H28" s="12">
        <v>4355</v>
      </c>
      <c r="I28" s="12">
        <v>4650.2</v>
      </c>
      <c r="J28" s="12">
        <v>4719.3</v>
      </c>
      <c r="K28" s="12">
        <v>4719.3999999999996</v>
      </c>
      <c r="L28" s="12">
        <v>4815.6000000000004</v>
      </c>
      <c r="M28" s="12">
        <v>4934.8999999999996</v>
      </c>
      <c r="N28" s="12">
        <v>4990.8999999999996</v>
      </c>
      <c r="O28" s="12">
        <v>5026</v>
      </c>
      <c r="P28" s="12">
        <v>5025.9589471735017</v>
      </c>
      <c r="Q28" s="12">
        <v>4984.5</v>
      </c>
      <c r="R28" s="12">
        <v>4824.1140801463753</v>
      </c>
      <c r="S28" s="12">
        <v>4603.5421039313824</v>
      </c>
      <c r="T28" s="12">
        <v>4400.1221740219116</v>
      </c>
      <c r="U28" s="12">
        <v>4251.0483044274433</v>
      </c>
      <c r="V28" s="12">
        <v>4225.8286050945253</v>
      </c>
      <c r="W28" s="12">
        <v>4312.1147792025849</v>
      </c>
      <c r="X28" s="12">
        <v>4502.1134426214549</v>
      </c>
      <c r="Y28" s="12">
        <v>4502.6162365700011</v>
      </c>
      <c r="Z28" s="12">
        <v>4623.1358296359886</v>
      </c>
      <c r="AA28" s="12">
        <v>4777.5300330859882</v>
      </c>
      <c r="AB28" s="12">
        <v>5036.2492905573263</v>
      </c>
      <c r="AC28" s="12">
        <v>5371.5906999299996</v>
      </c>
      <c r="AD28" s="12">
        <v>5371.5907000399993</v>
      </c>
      <c r="AE28" s="12">
        <v>5976.9917897699988</v>
      </c>
      <c r="AF28" s="12">
        <v>6575.2589192399992</v>
      </c>
      <c r="AG28" s="12">
        <v>7273.064695709998</v>
      </c>
      <c r="AH28" s="12">
        <v>7811.7446891099989</v>
      </c>
      <c r="AI28" s="12">
        <v>7811.744689090001</v>
      </c>
      <c r="AJ28" s="12">
        <v>8143.4932890599994</v>
      </c>
      <c r="AK28" s="12">
        <v>8381.6957313099992</v>
      </c>
      <c r="AL28" s="12">
        <v>8342.610476419999</v>
      </c>
      <c r="AM28" s="12">
        <v>8224.8795193599999</v>
      </c>
      <c r="AN28" s="12">
        <v>8224.8795193399983</v>
      </c>
      <c r="AO28" s="12">
        <v>7895.1357509400004</v>
      </c>
    </row>
    <row r="29" spans="1:41" x14ac:dyDescent="0.25">
      <c r="A29" s="1" t="s">
        <v>20</v>
      </c>
      <c r="B29" s="12">
        <v>1375</v>
      </c>
      <c r="C29" s="12">
        <v>1446</v>
      </c>
      <c r="D29" s="12">
        <v>1468</v>
      </c>
      <c r="E29" s="12">
        <v>1517</v>
      </c>
      <c r="F29" s="12">
        <v>1518</v>
      </c>
      <c r="G29" s="12">
        <v>1533</v>
      </c>
      <c r="H29" s="12">
        <v>1594</v>
      </c>
      <c r="I29" s="12">
        <v>1637.4</v>
      </c>
      <c r="J29" s="12">
        <v>2118.4</v>
      </c>
      <c r="K29" s="12">
        <v>2118.1999999999998</v>
      </c>
      <c r="L29" s="12">
        <v>2129.8000000000002</v>
      </c>
      <c r="M29" s="12">
        <v>2362.4</v>
      </c>
      <c r="N29" s="12">
        <v>2448.5</v>
      </c>
      <c r="O29" s="12">
        <v>1980</v>
      </c>
      <c r="P29" s="12">
        <v>1979.9505151600001</v>
      </c>
      <c r="Q29" s="12">
        <v>2085.8000000000002</v>
      </c>
      <c r="R29" s="12">
        <v>1664.7974240800002</v>
      </c>
      <c r="S29" s="12">
        <v>1585.83777093</v>
      </c>
      <c r="T29" s="12">
        <v>1753.5677520699999</v>
      </c>
      <c r="U29" s="12">
        <v>1653.1596530099998</v>
      </c>
      <c r="V29" s="12">
        <v>1636.5927704200003</v>
      </c>
      <c r="W29" s="12">
        <v>1637.0354297399999</v>
      </c>
      <c r="X29" s="12">
        <v>1385.5571558500001</v>
      </c>
      <c r="Y29" s="12">
        <v>1385.68109953</v>
      </c>
      <c r="Z29" s="12">
        <v>1392.1088976999999</v>
      </c>
      <c r="AA29" s="12">
        <v>1403.1166044000001</v>
      </c>
      <c r="AB29" s="12">
        <v>1408.2749145799999</v>
      </c>
      <c r="AC29" s="12">
        <v>1442.4203942100003</v>
      </c>
      <c r="AD29" s="12">
        <v>1442.4321412699999</v>
      </c>
      <c r="AE29" s="12">
        <v>1527.4510075200001</v>
      </c>
      <c r="AF29" s="12">
        <v>1610.2027564200002</v>
      </c>
      <c r="AG29" s="12">
        <v>1697.2810768500001</v>
      </c>
      <c r="AH29" s="12">
        <v>1885.8657578299999</v>
      </c>
      <c r="AI29" s="12">
        <v>1885.8657578300001</v>
      </c>
      <c r="AJ29" s="12">
        <v>1903.6681248000002</v>
      </c>
      <c r="AK29" s="12">
        <v>1899.6748683699998</v>
      </c>
      <c r="AL29" s="12">
        <v>1891.5005959300001</v>
      </c>
      <c r="AM29" s="12">
        <v>2069.5061369599998</v>
      </c>
      <c r="AN29" s="12">
        <v>2069.5061369599998</v>
      </c>
      <c r="AO29" s="12">
        <v>1983.54356158</v>
      </c>
    </row>
    <row r="30" spans="1:41" x14ac:dyDescent="0.25">
      <c r="A30" s="1" t="s">
        <v>21</v>
      </c>
      <c r="B30" s="12">
        <v>474.1</v>
      </c>
      <c r="C30" s="12">
        <v>550</v>
      </c>
      <c r="D30" s="12">
        <v>594</v>
      </c>
      <c r="E30" s="12">
        <v>627</v>
      </c>
      <c r="F30" s="12">
        <v>627</v>
      </c>
      <c r="G30" s="12">
        <v>650</v>
      </c>
      <c r="H30" s="12">
        <v>666</v>
      </c>
      <c r="I30" s="12">
        <v>675.6</v>
      </c>
      <c r="J30" s="12">
        <v>687.4</v>
      </c>
      <c r="K30" s="12">
        <v>687.4</v>
      </c>
      <c r="L30" s="12">
        <v>700.9</v>
      </c>
      <c r="M30" s="12">
        <v>711.5</v>
      </c>
      <c r="N30" s="12">
        <v>718.6</v>
      </c>
      <c r="O30" s="12">
        <v>718.5</v>
      </c>
      <c r="P30" s="12">
        <v>718.51667000000009</v>
      </c>
      <c r="Q30" s="12">
        <v>707.6</v>
      </c>
      <c r="R30" s="12">
        <v>682.27810848000001</v>
      </c>
      <c r="S30" s="12">
        <v>641.04213593000009</v>
      </c>
      <c r="T30" s="12">
        <v>599.32645823000007</v>
      </c>
      <c r="U30" s="12">
        <v>562.61075275999997</v>
      </c>
      <c r="V30" s="12">
        <v>538.11213472999998</v>
      </c>
      <c r="W30" s="12">
        <v>534.80550665309954</v>
      </c>
      <c r="X30" s="12">
        <v>544.14255316309948</v>
      </c>
      <c r="Y30" s="12">
        <v>544.14255316000003</v>
      </c>
      <c r="Z30" s="12">
        <v>565.06119929309943</v>
      </c>
      <c r="AA30" s="12">
        <v>599.96969736309961</v>
      </c>
      <c r="AB30" s="12">
        <v>647.64926230000003</v>
      </c>
      <c r="AC30" s="12">
        <v>707.56654657000013</v>
      </c>
      <c r="AD30" s="12">
        <v>707.5665465699999</v>
      </c>
      <c r="AE30" s="12">
        <v>767.88077621000002</v>
      </c>
      <c r="AF30" s="12">
        <v>824.63171661000013</v>
      </c>
      <c r="AG30" s="12">
        <v>865.83150451000006</v>
      </c>
      <c r="AH30" s="12">
        <v>845.76180838000016</v>
      </c>
      <c r="AI30" s="12">
        <v>845.76180837999982</v>
      </c>
      <c r="AJ30" s="12">
        <v>853.48898570000006</v>
      </c>
      <c r="AK30" s="12">
        <v>851.33979812999996</v>
      </c>
      <c r="AL30" s="12">
        <v>881.87599104999993</v>
      </c>
      <c r="AM30" s="12">
        <v>913.90640499000006</v>
      </c>
      <c r="AN30" s="12">
        <v>913.90640499000006</v>
      </c>
      <c r="AO30" s="12">
        <v>899.31993409000006</v>
      </c>
    </row>
    <row r="31" spans="1:41" x14ac:dyDescent="0.25">
      <c r="A31" s="1" t="s">
        <v>22</v>
      </c>
      <c r="B31" s="12">
        <v>110.4</v>
      </c>
      <c r="C31" s="12">
        <v>127</v>
      </c>
      <c r="D31" s="12">
        <v>135</v>
      </c>
      <c r="E31" s="12">
        <v>125</v>
      </c>
      <c r="F31" s="12">
        <v>125</v>
      </c>
      <c r="G31" s="12">
        <v>124</v>
      </c>
      <c r="H31" s="12">
        <v>121</v>
      </c>
      <c r="I31" s="12">
        <v>114.7</v>
      </c>
      <c r="J31" s="12">
        <v>108.7</v>
      </c>
      <c r="K31" s="12">
        <v>108.7</v>
      </c>
      <c r="L31" s="12">
        <v>108.5</v>
      </c>
      <c r="M31" s="12">
        <v>108.5</v>
      </c>
      <c r="N31" s="12">
        <v>108.4</v>
      </c>
      <c r="O31" s="12">
        <v>105.4</v>
      </c>
      <c r="P31" s="12">
        <v>105.36862769999999</v>
      </c>
      <c r="Q31" s="12">
        <v>101.9</v>
      </c>
      <c r="R31" s="12">
        <v>97.404132910000001</v>
      </c>
      <c r="S31" s="12">
        <v>93.963820720000001</v>
      </c>
      <c r="T31" s="12">
        <v>94.815075399999998</v>
      </c>
      <c r="U31" s="12">
        <v>95.353756779999998</v>
      </c>
      <c r="V31" s="12">
        <v>96.767377629999999</v>
      </c>
      <c r="W31" s="12">
        <v>73.665622110000001</v>
      </c>
      <c r="X31" s="12">
        <v>48.595564880000005</v>
      </c>
      <c r="Y31" s="12">
        <v>48.595564880000005</v>
      </c>
      <c r="Z31" s="12">
        <v>24.60542191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77.854051170000005</v>
      </c>
      <c r="AI31" s="12">
        <v>77.854051170000005</v>
      </c>
      <c r="AJ31" s="12">
        <v>262.34641729000003</v>
      </c>
      <c r="AK31" s="12">
        <v>528.33633267000005</v>
      </c>
      <c r="AL31" s="12">
        <v>840.47634828000002</v>
      </c>
      <c r="AM31" s="12">
        <v>1065.2317071100001</v>
      </c>
      <c r="AN31" s="12">
        <v>1065.2317071100001</v>
      </c>
      <c r="AO31" s="12">
        <v>1171.6532582499999</v>
      </c>
    </row>
    <row r="32" spans="1:41" x14ac:dyDescent="0.25">
      <c r="A32" s="1" t="s">
        <v>23</v>
      </c>
      <c r="B32" s="12">
        <v>1801.1</v>
      </c>
      <c r="C32" s="12">
        <v>1895</v>
      </c>
      <c r="D32" s="12">
        <v>1881</v>
      </c>
      <c r="E32" s="12">
        <v>1997</v>
      </c>
      <c r="F32" s="12">
        <v>1997</v>
      </c>
      <c r="G32" s="12">
        <v>1896</v>
      </c>
      <c r="H32" s="12">
        <v>1935</v>
      </c>
      <c r="I32" s="12">
        <v>2016.1</v>
      </c>
      <c r="J32" s="12">
        <v>2160.8000000000002</v>
      </c>
      <c r="K32" s="12">
        <v>2160.9</v>
      </c>
      <c r="L32" s="12">
        <v>2183.1</v>
      </c>
      <c r="M32" s="12">
        <v>2216.8000000000002</v>
      </c>
      <c r="N32" s="12">
        <v>2190.8000000000002</v>
      </c>
      <c r="O32" s="12">
        <v>2077</v>
      </c>
      <c r="P32" s="12">
        <v>2077.0212283400001</v>
      </c>
      <c r="Q32" s="12">
        <v>2082.1999999999998</v>
      </c>
      <c r="R32" s="12">
        <v>2081.8387787000001</v>
      </c>
      <c r="S32" s="12">
        <v>1899.4734043900007</v>
      </c>
      <c r="T32" s="12">
        <v>1671.9066938600006</v>
      </c>
      <c r="U32" s="12">
        <v>1432.6803462600005</v>
      </c>
      <c r="V32" s="12">
        <v>1196.8496479100004</v>
      </c>
      <c r="W32" s="12">
        <v>1146.7201839699999</v>
      </c>
      <c r="X32" s="12">
        <v>1141.29977285</v>
      </c>
      <c r="Y32" s="12">
        <v>1141.2997728500002</v>
      </c>
      <c r="Z32" s="12">
        <v>1185.6380286900001</v>
      </c>
      <c r="AA32" s="12">
        <v>1274.4676675399999</v>
      </c>
      <c r="AB32" s="12">
        <v>1415.6934618499999</v>
      </c>
      <c r="AC32" s="12">
        <v>1622.9044404399999</v>
      </c>
      <c r="AD32" s="12">
        <v>1621.9255205299999</v>
      </c>
      <c r="AE32" s="12">
        <v>1864.8776807800002</v>
      </c>
      <c r="AF32" s="12">
        <v>2073.4312715599999</v>
      </c>
      <c r="AG32" s="12">
        <v>2224.9674277000004</v>
      </c>
      <c r="AH32" s="12">
        <v>2320.6847700200001</v>
      </c>
      <c r="AI32" s="12">
        <v>2320.6847700100002</v>
      </c>
      <c r="AJ32" s="12">
        <v>2342.1664281900003</v>
      </c>
      <c r="AK32" s="12">
        <v>2384.9507048699998</v>
      </c>
      <c r="AL32" s="12">
        <v>2395.3798145499995</v>
      </c>
      <c r="AM32" s="12">
        <v>2365.1640930699996</v>
      </c>
      <c r="AN32" s="12">
        <v>2359.7234246399998</v>
      </c>
      <c r="AO32" s="12">
        <v>2302.7222897600004</v>
      </c>
    </row>
    <row r="33" spans="1:41" x14ac:dyDescent="0.25">
      <c r="A33" s="1" t="s">
        <v>24</v>
      </c>
      <c r="B33" s="12">
        <v>367.2</v>
      </c>
      <c r="C33" s="12">
        <v>428</v>
      </c>
      <c r="D33" s="12">
        <v>456</v>
      </c>
      <c r="E33" s="12">
        <v>483</v>
      </c>
      <c r="F33" s="12">
        <v>483</v>
      </c>
      <c r="G33" s="12">
        <v>493</v>
      </c>
      <c r="H33" s="12">
        <v>500</v>
      </c>
      <c r="I33" s="12">
        <v>506.1</v>
      </c>
      <c r="J33" s="12">
        <v>509.5</v>
      </c>
      <c r="K33" s="12">
        <v>509.4</v>
      </c>
      <c r="L33" s="12">
        <v>517.4</v>
      </c>
      <c r="M33" s="12">
        <v>523.29999999999995</v>
      </c>
      <c r="N33" s="12">
        <v>525.6</v>
      </c>
      <c r="O33" s="12">
        <v>522.5</v>
      </c>
      <c r="P33" s="12">
        <v>522.37357214000008</v>
      </c>
      <c r="Q33" s="12">
        <v>511.5</v>
      </c>
      <c r="R33" s="12">
        <v>489.69362310000008</v>
      </c>
      <c r="S33" s="12">
        <v>458.71612866999999</v>
      </c>
      <c r="T33" s="12">
        <v>393.66626517999998</v>
      </c>
      <c r="U33" s="12">
        <v>360.56941769000002</v>
      </c>
      <c r="V33" s="12">
        <v>375.72677552999994</v>
      </c>
      <c r="W33" s="12">
        <v>368.32529654000001</v>
      </c>
      <c r="X33" s="12" t="s">
        <v>33</v>
      </c>
      <c r="Y33" s="12">
        <v>404.15063139999995</v>
      </c>
      <c r="Z33" s="12">
        <v>419.10620535999999</v>
      </c>
      <c r="AA33" s="12">
        <v>404.71025661999994</v>
      </c>
      <c r="AB33" s="12">
        <v>437.81789379999998</v>
      </c>
      <c r="AC33" s="12">
        <v>448.70008652999996</v>
      </c>
      <c r="AD33" s="12">
        <v>448.70008653000002</v>
      </c>
      <c r="AE33" s="12">
        <v>463.16809393000005</v>
      </c>
      <c r="AF33" s="12">
        <v>478.94579854000006</v>
      </c>
      <c r="AG33" s="12">
        <v>477.95948281999995</v>
      </c>
      <c r="AH33" s="12">
        <v>495.61325332000007</v>
      </c>
      <c r="AI33" s="12">
        <v>495.61325332000001</v>
      </c>
      <c r="AJ33" s="12">
        <v>503.37894071999995</v>
      </c>
      <c r="AK33" s="12">
        <v>499.13263616</v>
      </c>
      <c r="AL33" s="12">
        <v>498.06987012000002</v>
      </c>
      <c r="AM33" s="12">
        <v>492.86366449000002</v>
      </c>
      <c r="AN33" s="12">
        <v>493.13789255</v>
      </c>
      <c r="AO33" s="12">
        <v>482.07591695999992</v>
      </c>
    </row>
    <row r="34" spans="1:41" x14ac:dyDescent="0.25">
      <c r="A34" s="1" t="s">
        <v>25</v>
      </c>
      <c r="B34" s="12">
        <v>428</v>
      </c>
      <c r="C34" s="12">
        <v>469</v>
      </c>
      <c r="D34" s="12">
        <v>513</v>
      </c>
      <c r="E34" s="12">
        <v>541</v>
      </c>
      <c r="F34" s="12">
        <v>541</v>
      </c>
      <c r="G34" s="12">
        <v>557</v>
      </c>
      <c r="H34" s="12">
        <v>568</v>
      </c>
      <c r="I34" s="12">
        <v>548.5</v>
      </c>
      <c r="J34" s="12">
        <v>575.29999999999995</v>
      </c>
      <c r="K34" s="12">
        <v>647</v>
      </c>
      <c r="L34" s="12">
        <v>638</v>
      </c>
      <c r="M34" s="12">
        <v>642.20000000000005</v>
      </c>
      <c r="N34" s="12">
        <v>681.1</v>
      </c>
      <c r="O34" s="12">
        <v>656</v>
      </c>
      <c r="P34" s="12">
        <v>655.06846778000011</v>
      </c>
      <c r="Q34" s="12">
        <v>671.3</v>
      </c>
      <c r="R34" s="12">
        <v>655.9163556100001</v>
      </c>
      <c r="S34" s="12">
        <v>608.43497159000003</v>
      </c>
      <c r="T34" s="12">
        <v>576.99078462</v>
      </c>
      <c r="U34" s="12">
        <v>534.25813275999997</v>
      </c>
      <c r="V34" s="12">
        <v>506.62333676000003</v>
      </c>
      <c r="W34" s="12">
        <v>496.15271519999999</v>
      </c>
      <c r="X34" s="12">
        <v>505.86279322000007</v>
      </c>
      <c r="Y34" s="12">
        <v>506.09222681</v>
      </c>
      <c r="Z34" s="12">
        <v>528.85567158000003</v>
      </c>
      <c r="AA34" s="12">
        <v>563.6245395200001</v>
      </c>
      <c r="AB34" s="12">
        <v>611.62671952000005</v>
      </c>
      <c r="AC34" s="12">
        <v>670.50477840999997</v>
      </c>
      <c r="AD34" s="12">
        <v>670.50477840999997</v>
      </c>
      <c r="AE34" s="12">
        <v>733.86399888999995</v>
      </c>
      <c r="AF34" s="12">
        <v>791.46652354999992</v>
      </c>
      <c r="AG34" s="12">
        <v>811.4375977599999</v>
      </c>
      <c r="AH34" s="12">
        <v>865.12660179999989</v>
      </c>
      <c r="AI34" s="12">
        <v>865.1266048</v>
      </c>
      <c r="AJ34" s="12">
        <v>854.26576353999985</v>
      </c>
      <c r="AK34" s="12">
        <v>866.93202808999979</v>
      </c>
      <c r="AL34" s="12">
        <v>916.20033816999978</v>
      </c>
      <c r="AM34" s="12">
        <v>896.0108794099998</v>
      </c>
      <c r="AN34" s="12">
        <v>896.0108794099998</v>
      </c>
      <c r="AO34" s="12">
        <v>918.58471230999999</v>
      </c>
    </row>
    <row r="35" spans="1:41" x14ac:dyDescent="0.25">
      <c r="A35" s="1" t="s">
        <v>26</v>
      </c>
      <c r="B35" s="12">
        <v>1219.9000000000001</v>
      </c>
      <c r="C35" s="12">
        <v>2333</v>
      </c>
      <c r="D35" s="12">
        <v>2568</v>
      </c>
      <c r="E35" s="12">
        <v>2727</v>
      </c>
      <c r="F35" s="12">
        <v>2000</v>
      </c>
      <c r="G35" s="12">
        <v>2070</v>
      </c>
      <c r="H35" s="12">
        <v>2113</v>
      </c>
      <c r="I35" s="12">
        <v>2135.5</v>
      </c>
      <c r="J35" s="12">
        <v>2085</v>
      </c>
      <c r="K35" s="12">
        <v>2300.4</v>
      </c>
      <c r="L35" s="12">
        <v>2048.8000000000002</v>
      </c>
      <c r="M35" s="12">
        <v>2006.7</v>
      </c>
      <c r="N35" s="12">
        <v>1958.4</v>
      </c>
      <c r="O35" s="12">
        <v>1968.3</v>
      </c>
      <c r="P35" s="12">
        <v>1981.7560798999998</v>
      </c>
      <c r="Q35" s="12">
        <v>1962.7</v>
      </c>
      <c r="R35" s="12">
        <v>1957.5708612528574</v>
      </c>
      <c r="S35" s="12">
        <v>1783.0777559328571</v>
      </c>
      <c r="T35" s="12">
        <v>1794.4059376100001</v>
      </c>
      <c r="U35" s="12">
        <v>1885.0415511899998</v>
      </c>
      <c r="V35" s="12">
        <v>1979.8772826500001</v>
      </c>
      <c r="W35" s="12">
        <v>2029.7111552699992</v>
      </c>
      <c r="X35" s="12">
        <v>1853.4871082199998</v>
      </c>
      <c r="Y35" s="12">
        <v>1853.3791082499999</v>
      </c>
      <c r="Z35" s="12">
        <v>1673.8866988900002</v>
      </c>
      <c r="AA35" s="12">
        <v>1501.3441277700003</v>
      </c>
      <c r="AB35" s="12">
        <v>1644.7686051600003</v>
      </c>
      <c r="AC35" s="12">
        <v>1903.0344941300004</v>
      </c>
      <c r="AD35" s="12">
        <v>1942.3594546099998</v>
      </c>
      <c r="AE35" s="12">
        <v>2194.5726210700004</v>
      </c>
      <c r="AF35" s="12">
        <v>2481.8578019300003</v>
      </c>
      <c r="AG35" s="12">
        <v>2673.2370760700005</v>
      </c>
      <c r="AH35" s="12">
        <v>2896.6070175500004</v>
      </c>
      <c r="AI35" s="12">
        <v>2786.5915348899998</v>
      </c>
      <c r="AJ35" s="12">
        <v>3031.1160370500002</v>
      </c>
      <c r="AK35" s="12">
        <v>3230.3892494700003</v>
      </c>
      <c r="AL35" s="12">
        <v>3306.03259768</v>
      </c>
      <c r="AM35" s="12">
        <v>3273.9117053599998</v>
      </c>
      <c r="AN35" s="12">
        <v>3274.1054435000001</v>
      </c>
      <c r="AO35" s="12">
        <v>3203.1467941199999</v>
      </c>
    </row>
    <row r="36" spans="1:41" x14ac:dyDescent="0.25">
      <c r="A36" s="1" t="s">
        <v>27</v>
      </c>
      <c r="B36" s="12">
        <v>532.9</v>
      </c>
      <c r="C36" s="12">
        <v>562</v>
      </c>
      <c r="D36" s="12">
        <v>608</v>
      </c>
      <c r="E36" s="12">
        <v>653</v>
      </c>
      <c r="F36" s="12">
        <v>653</v>
      </c>
      <c r="G36" s="12">
        <v>696</v>
      </c>
      <c r="H36" s="12">
        <v>737</v>
      </c>
      <c r="I36" s="12">
        <v>750.3</v>
      </c>
      <c r="J36" s="12">
        <v>762.9</v>
      </c>
      <c r="K36" s="12">
        <v>762.3</v>
      </c>
      <c r="L36" s="12">
        <v>775.7</v>
      </c>
      <c r="M36" s="12">
        <v>784.8</v>
      </c>
      <c r="N36" s="12">
        <v>785.7</v>
      </c>
      <c r="O36" s="12">
        <v>782.5</v>
      </c>
      <c r="P36" s="12">
        <v>782.46412499999997</v>
      </c>
      <c r="Q36" s="12">
        <v>774.9</v>
      </c>
      <c r="R36" s="12">
        <v>760.40034400000013</v>
      </c>
      <c r="S36" s="12">
        <v>737.01372800000001</v>
      </c>
      <c r="T36" s="12">
        <v>714.81471899999997</v>
      </c>
      <c r="U36" s="12">
        <v>695.18714302000001</v>
      </c>
      <c r="V36" s="12">
        <v>680.79064801999994</v>
      </c>
      <c r="W36" s="12">
        <v>666.92862394999997</v>
      </c>
      <c r="X36" s="12">
        <v>659.23999627000001</v>
      </c>
      <c r="Y36" s="12">
        <v>659.23999627000001</v>
      </c>
      <c r="Z36" s="12">
        <v>657.52389191999998</v>
      </c>
      <c r="AA36" s="12">
        <v>667.63036604000001</v>
      </c>
      <c r="AB36" s="12">
        <v>695.32438678000005</v>
      </c>
      <c r="AC36" s="12">
        <v>744.1085558100001</v>
      </c>
      <c r="AD36" s="12">
        <v>748.75783380999997</v>
      </c>
      <c r="AE36" s="12">
        <v>783.84050318000004</v>
      </c>
      <c r="AF36" s="12">
        <v>818.6467309200001</v>
      </c>
      <c r="AG36" s="12">
        <v>844.41348715999993</v>
      </c>
      <c r="AH36" s="12">
        <v>844.42882000999998</v>
      </c>
      <c r="AI36" s="12">
        <v>844.42882000999998</v>
      </c>
      <c r="AJ36" s="12">
        <v>850.86074825000003</v>
      </c>
      <c r="AK36" s="12">
        <v>843.15055838000001</v>
      </c>
      <c r="AL36" s="12">
        <v>837.73507883000002</v>
      </c>
      <c r="AM36" s="12">
        <v>828.94198642000003</v>
      </c>
      <c r="AN36" s="12">
        <v>828.94198642000003</v>
      </c>
      <c r="AO36" s="12">
        <v>810.87903346000007</v>
      </c>
    </row>
    <row r="37" spans="1:41" x14ac:dyDescent="0.25">
      <c r="A37" s="1" t="s">
        <v>28</v>
      </c>
      <c r="B37" s="12">
        <v>1110.5</v>
      </c>
      <c r="C37" s="12">
        <v>1236</v>
      </c>
      <c r="D37" s="12">
        <v>1240</v>
      </c>
      <c r="E37" s="12">
        <v>1314</v>
      </c>
      <c r="F37" s="12">
        <v>1314</v>
      </c>
      <c r="G37" s="12">
        <v>1465</v>
      </c>
      <c r="H37" s="12">
        <v>1480</v>
      </c>
      <c r="I37" s="12">
        <v>1455.6</v>
      </c>
      <c r="J37" s="12">
        <v>1489.6</v>
      </c>
      <c r="K37" s="12">
        <v>1489.6</v>
      </c>
      <c r="L37" s="12">
        <v>1344</v>
      </c>
      <c r="M37" s="12">
        <v>1361.5</v>
      </c>
      <c r="N37" s="12">
        <v>1437.1</v>
      </c>
      <c r="O37" s="12">
        <v>1429.7</v>
      </c>
      <c r="P37" s="12">
        <v>1429.7031563499997</v>
      </c>
      <c r="Q37" s="12">
        <v>1490.4</v>
      </c>
      <c r="R37" s="12">
        <v>1495.5015195899998</v>
      </c>
      <c r="S37" s="12">
        <v>1466.44553004</v>
      </c>
      <c r="T37" s="12">
        <v>1436.5304264800002</v>
      </c>
      <c r="U37" s="12">
        <v>1446.59488898</v>
      </c>
      <c r="V37" s="12">
        <v>1412.73568744</v>
      </c>
      <c r="W37" s="12">
        <v>1385.5087341599999</v>
      </c>
      <c r="X37" s="12">
        <v>1390.6123445800001</v>
      </c>
      <c r="Y37" s="12">
        <v>1390.6123456100001</v>
      </c>
      <c r="Z37" s="12">
        <v>1358.40779344</v>
      </c>
      <c r="AA37" s="12">
        <v>1407.1795865399999</v>
      </c>
      <c r="AB37" s="12">
        <v>1467.5911617399997</v>
      </c>
      <c r="AC37" s="12">
        <v>1510.6235619599997</v>
      </c>
      <c r="AD37" s="12">
        <v>1510.66856196</v>
      </c>
      <c r="AE37" s="12">
        <v>1592.1355265099999</v>
      </c>
      <c r="AF37" s="12">
        <v>1661.9821795999999</v>
      </c>
      <c r="AG37" s="12">
        <v>1720.68899788</v>
      </c>
      <c r="AH37" s="12">
        <v>1808.8664527999999</v>
      </c>
      <c r="AI37" s="12">
        <v>1808.8664527999999</v>
      </c>
      <c r="AJ37" s="12">
        <v>1937.09303331</v>
      </c>
      <c r="AK37" s="12">
        <v>2070.0314816799996</v>
      </c>
      <c r="AL37" s="12">
        <v>2081.00277147</v>
      </c>
      <c r="AM37" s="12">
        <v>1998.8133768399998</v>
      </c>
      <c r="AN37" s="12">
        <v>1998.8133768399998</v>
      </c>
      <c r="AO37" s="12">
        <v>1835.7237243200002</v>
      </c>
    </row>
    <row r="38" spans="1:41" x14ac:dyDescent="0.25">
      <c r="A38" s="1" t="s">
        <v>29</v>
      </c>
      <c r="B38" s="12">
        <v>4202</v>
      </c>
      <c r="C38" s="12">
        <v>4828</v>
      </c>
      <c r="D38" s="12">
        <v>5141</v>
      </c>
      <c r="E38" s="12">
        <v>5327</v>
      </c>
      <c r="F38" s="12">
        <v>5327</v>
      </c>
      <c r="G38" s="12">
        <v>5276</v>
      </c>
      <c r="H38" s="12">
        <v>5028</v>
      </c>
      <c r="I38" s="12">
        <v>4463.3</v>
      </c>
      <c r="J38" s="12">
        <v>4342.6000000000004</v>
      </c>
      <c r="K38" s="12">
        <v>4342.6000000000004</v>
      </c>
      <c r="L38" s="12">
        <v>4243.1000000000004</v>
      </c>
      <c r="M38" s="12">
        <v>4300.7</v>
      </c>
      <c r="N38" s="12">
        <v>4349.8999999999996</v>
      </c>
      <c r="O38" s="12">
        <v>4308.8</v>
      </c>
      <c r="P38" s="12">
        <v>4319.50890488</v>
      </c>
      <c r="Q38" s="12">
        <v>4226.8999999999996</v>
      </c>
      <c r="R38" s="12">
        <v>3920.1466520999993</v>
      </c>
      <c r="S38" s="12">
        <v>3632.67543643</v>
      </c>
      <c r="T38" s="12">
        <v>3406.3021538099997</v>
      </c>
      <c r="U38" s="12">
        <v>3150.3576438200002</v>
      </c>
      <c r="V38" s="12">
        <v>3122.2416204599999</v>
      </c>
      <c r="W38" s="12">
        <v>3100.1587918999999</v>
      </c>
      <c r="X38" s="12">
        <v>2578.36663142</v>
      </c>
      <c r="Y38" s="12">
        <v>3098.9516858199995</v>
      </c>
      <c r="Z38" s="12">
        <v>3169.5019898900005</v>
      </c>
      <c r="AA38" s="12">
        <v>3317.5639415999999</v>
      </c>
      <c r="AB38" s="12">
        <v>3566.6606429400003</v>
      </c>
      <c r="AC38" s="12">
        <v>3948.2128375800003</v>
      </c>
      <c r="AD38" s="12">
        <v>3948.2128369799993</v>
      </c>
      <c r="AE38" s="12">
        <v>4293.97380419</v>
      </c>
      <c r="AF38" s="12">
        <v>4725.2278479800007</v>
      </c>
      <c r="AG38" s="12">
        <v>5049.0672875400005</v>
      </c>
      <c r="AH38" s="12">
        <v>5547.10973053</v>
      </c>
      <c r="AI38" s="12">
        <v>5695.947653199999</v>
      </c>
      <c r="AJ38" s="12">
        <v>5744.4929662099994</v>
      </c>
      <c r="AK38" s="12">
        <v>5753.2392472799993</v>
      </c>
      <c r="AL38" s="12">
        <v>5741.1941190399994</v>
      </c>
      <c r="AM38" s="12">
        <v>5388.0969935999983</v>
      </c>
      <c r="AN38" s="12">
        <v>5389.2226744</v>
      </c>
      <c r="AO38" s="12">
        <v>5263.9483862799998</v>
      </c>
    </row>
    <row r="39" spans="1:41" x14ac:dyDescent="0.25">
      <c r="A39" s="1" t="s">
        <v>30</v>
      </c>
      <c r="B39" s="12">
        <v>185.4</v>
      </c>
      <c r="C39" s="12">
        <v>209</v>
      </c>
      <c r="D39" s="12">
        <v>225</v>
      </c>
      <c r="E39" s="12">
        <v>238</v>
      </c>
      <c r="F39" s="12">
        <v>238</v>
      </c>
      <c r="G39" s="12">
        <v>260</v>
      </c>
      <c r="H39" s="12">
        <v>277</v>
      </c>
      <c r="I39" s="12">
        <v>293.3</v>
      </c>
      <c r="J39" s="12">
        <v>310.3</v>
      </c>
      <c r="K39" s="12">
        <v>310.3</v>
      </c>
      <c r="L39" s="12">
        <v>314.89999999999998</v>
      </c>
      <c r="M39" s="12">
        <v>320.39999999999998</v>
      </c>
      <c r="N39" s="12">
        <v>324.60000000000002</v>
      </c>
      <c r="O39" s="12">
        <v>326.7</v>
      </c>
      <c r="P39" s="12">
        <v>326.73333425999999</v>
      </c>
      <c r="Q39" s="12">
        <v>336.9</v>
      </c>
      <c r="R39" s="12">
        <v>340.31093676</v>
      </c>
      <c r="S39" s="12">
        <v>336.64585861</v>
      </c>
      <c r="T39" s="12">
        <v>350.98462973000005</v>
      </c>
      <c r="U39" s="12">
        <v>386.42276302000005</v>
      </c>
      <c r="V39" s="12">
        <v>407.12702438999997</v>
      </c>
      <c r="W39" s="12">
        <v>437.39843525000009</v>
      </c>
      <c r="X39" s="12">
        <v>461.46817289000001</v>
      </c>
      <c r="Y39" s="12">
        <v>461.67625599000002</v>
      </c>
      <c r="Z39" s="12">
        <v>456.28094124999996</v>
      </c>
      <c r="AA39" s="12">
        <v>487.74327969000001</v>
      </c>
      <c r="AB39" s="12">
        <v>541.72849038000004</v>
      </c>
      <c r="AC39" s="12">
        <v>612.08986548999997</v>
      </c>
      <c r="AD39" s="12">
        <v>612.08986549999997</v>
      </c>
      <c r="AE39" s="12">
        <v>732.20321360999992</v>
      </c>
      <c r="AF39" s="12">
        <v>848.61411982000004</v>
      </c>
      <c r="AG39" s="12">
        <v>941.57488688000001</v>
      </c>
      <c r="AH39" s="12">
        <v>1022.4222859600001</v>
      </c>
      <c r="AI39" s="12">
        <v>1022.4222859600001</v>
      </c>
      <c r="AJ39" s="12">
        <v>1046.2260203199999</v>
      </c>
      <c r="AK39" s="12">
        <v>1037.2998442999999</v>
      </c>
      <c r="AL39" s="12">
        <v>1038.6456935199999</v>
      </c>
      <c r="AM39" s="12">
        <v>1013.99661478</v>
      </c>
      <c r="AN39" s="12">
        <v>1013.99661478</v>
      </c>
      <c r="AO39" s="12">
        <v>1021.0168136600001</v>
      </c>
    </row>
    <row r="40" spans="1:41" x14ac:dyDescent="0.25">
      <c r="A40" s="1" t="s">
        <v>31</v>
      </c>
      <c r="B40" s="12">
        <v>785.8</v>
      </c>
      <c r="C40" s="12">
        <v>828</v>
      </c>
      <c r="D40" s="12">
        <v>832</v>
      </c>
      <c r="E40" s="12">
        <v>847</v>
      </c>
      <c r="F40" s="12">
        <v>847</v>
      </c>
      <c r="G40" s="12">
        <v>774</v>
      </c>
      <c r="H40" s="12">
        <v>787</v>
      </c>
      <c r="I40" s="12">
        <v>767.3</v>
      </c>
      <c r="J40" s="12">
        <v>720.6</v>
      </c>
      <c r="K40" s="12">
        <v>720.6</v>
      </c>
      <c r="L40" s="12">
        <v>734.7</v>
      </c>
      <c r="M40" s="12">
        <v>744.3</v>
      </c>
      <c r="N40" s="12">
        <v>747.9</v>
      </c>
      <c r="O40" s="12">
        <v>742.4</v>
      </c>
      <c r="P40" s="12">
        <v>742.41810103000012</v>
      </c>
      <c r="Q40" s="12">
        <v>724.7</v>
      </c>
      <c r="R40" s="12">
        <v>700.62352431600004</v>
      </c>
      <c r="S40" s="12">
        <v>679.16038667000009</v>
      </c>
      <c r="T40" s="12">
        <v>665.52071888248872</v>
      </c>
      <c r="U40" s="12">
        <v>644.77070791599988</v>
      </c>
      <c r="V40" s="12">
        <v>623.58423961764402</v>
      </c>
      <c r="W40" s="12">
        <v>602.18886711599998</v>
      </c>
      <c r="X40" s="12">
        <v>580.93968316999997</v>
      </c>
      <c r="Y40" s="12">
        <v>580.93968316999997</v>
      </c>
      <c r="Z40" s="12">
        <v>577.56663804000004</v>
      </c>
      <c r="AA40" s="12">
        <v>598.95881020235606</v>
      </c>
      <c r="AB40" s="12">
        <v>645.12636008000004</v>
      </c>
      <c r="AC40" s="12">
        <v>716.16757889000007</v>
      </c>
      <c r="AD40" s="12">
        <v>716.16758189999985</v>
      </c>
      <c r="AE40" s="12">
        <v>801.57127277999996</v>
      </c>
      <c r="AF40" s="12">
        <v>882.45184135999989</v>
      </c>
      <c r="AG40" s="12">
        <v>859.94682235000005</v>
      </c>
      <c r="AH40" s="12">
        <v>973.48350367</v>
      </c>
      <c r="AI40" s="12">
        <v>973.48350502999995</v>
      </c>
      <c r="AJ40" s="12">
        <v>904.15635427999985</v>
      </c>
      <c r="AK40" s="12">
        <v>904.77894602000003</v>
      </c>
      <c r="AL40" s="12">
        <v>1058.37036676</v>
      </c>
      <c r="AM40" s="12">
        <v>964.02275710999993</v>
      </c>
      <c r="AN40" s="12">
        <v>964.02275713999995</v>
      </c>
      <c r="AO40" s="12">
        <v>1024.25465482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bestFit="1" customWidth="1"/>
    <col min="2" max="2" width="12.42578125" customWidth="1"/>
    <col min="3" max="17" width="10.140625" bestFit="1" customWidth="1"/>
    <col min="18" max="18" width="9.7109375" bestFit="1" customWidth="1"/>
    <col min="19" max="21" width="10.140625" bestFit="1" customWidth="1"/>
    <col min="22" max="22" width="9.7109375" bestFit="1" customWidth="1"/>
    <col min="23" max="24" width="10.140625" bestFit="1" customWidth="1"/>
    <col min="25" max="25" width="9.7109375" bestFit="1" customWidth="1"/>
    <col min="26" max="26" width="10.140625" bestFit="1" customWidth="1"/>
    <col min="27" max="27" width="9.7109375" bestFit="1" customWidth="1"/>
    <col min="28" max="30" width="10.140625" bestFit="1" customWidth="1"/>
    <col min="31" max="31" width="13.85546875" bestFit="1" customWidth="1"/>
    <col min="32" max="34" width="8" bestFit="1" customWidth="1"/>
    <col min="35" max="35" width="9" customWidth="1"/>
  </cols>
  <sheetData>
    <row r="1" spans="1:41" x14ac:dyDescent="0.25">
      <c r="A1" s="7" t="s">
        <v>34</v>
      </c>
      <c r="B1" t="s">
        <v>53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5.7865655599999997</v>
      </c>
      <c r="AA10" s="3">
        <v>10.973691949999999</v>
      </c>
      <c r="AB10" s="3">
        <v>10.973691949999999</v>
      </c>
      <c r="AC10" s="3">
        <v>10.973691949999999</v>
      </c>
      <c r="AD10" s="3">
        <v>10.973691949999999</v>
      </c>
      <c r="AE10" s="3">
        <v>5.1871263899999995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</row>
    <row r="11" spans="1:41" x14ac:dyDescent="0.25">
      <c r="A11" s="1" t="s">
        <v>2</v>
      </c>
      <c r="B11" s="3">
        <v>154.30000000000001</v>
      </c>
      <c r="C11" s="3">
        <v>214</v>
      </c>
      <c r="D11" s="3">
        <v>207</v>
      </c>
      <c r="E11" s="3">
        <v>236</v>
      </c>
      <c r="F11" s="3">
        <v>223</v>
      </c>
      <c r="G11" s="3">
        <v>256</v>
      </c>
      <c r="H11" s="3">
        <v>258</v>
      </c>
      <c r="I11" s="3">
        <v>292.39999999999998</v>
      </c>
      <c r="J11" s="3">
        <v>315.7</v>
      </c>
      <c r="K11" s="3">
        <v>317.7</v>
      </c>
      <c r="L11" s="3">
        <v>292.39999999999998</v>
      </c>
      <c r="M11" s="3">
        <v>275.5</v>
      </c>
      <c r="N11" s="3">
        <v>215.7</v>
      </c>
      <c r="O11" s="3">
        <v>142.5</v>
      </c>
      <c r="P11" s="3">
        <v>152.05882112</v>
      </c>
      <c r="Q11" s="3">
        <v>158.5</v>
      </c>
      <c r="R11" s="3">
        <v>155.40834978000001</v>
      </c>
      <c r="S11" s="3">
        <v>176.40291182999999</v>
      </c>
      <c r="T11" s="3">
        <v>211.73453843999999</v>
      </c>
      <c r="U11" s="3">
        <v>220.46481017000002</v>
      </c>
      <c r="V11" s="3">
        <v>201.06875316999998</v>
      </c>
      <c r="W11" s="3">
        <v>168.23069730999998</v>
      </c>
      <c r="X11" s="3">
        <v>128.67248765000002</v>
      </c>
      <c r="Y11" s="3">
        <v>128.67248778000001</v>
      </c>
      <c r="Z11" s="3">
        <v>114.48039509</v>
      </c>
      <c r="AA11" s="3">
        <v>132.76292398999999</v>
      </c>
      <c r="AB11" s="3">
        <v>163.66633213</v>
      </c>
      <c r="AC11" s="3">
        <v>195.11395161999999</v>
      </c>
      <c r="AD11" s="3">
        <v>195.11395158000005</v>
      </c>
      <c r="AE11" s="3">
        <v>252.14352425999999</v>
      </c>
      <c r="AF11" s="3">
        <v>288.42637804999998</v>
      </c>
      <c r="AG11" s="3">
        <v>357.33557417999998</v>
      </c>
      <c r="AH11" s="3">
        <v>388.17996597999996</v>
      </c>
      <c r="AI11" s="3">
        <v>388.17996598000002</v>
      </c>
      <c r="AJ11" s="3">
        <v>393.13974109000003</v>
      </c>
      <c r="AK11" s="3">
        <v>388.58035008999997</v>
      </c>
      <c r="AL11" s="3">
        <v>335.65707547000005</v>
      </c>
      <c r="AM11" s="3">
        <v>320.74692873000004</v>
      </c>
      <c r="AN11" s="3">
        <v>320.74692873000004</v>
      </c>
      <c r="AO11" s="3">
        <v>307.83039324000003</v>
      </c>
    </row>
    <row r="12" spans="1:41" x14ac:dyDescent="0.25">
      <c r="A12" s="1" t="s">
        <v>3</v>
      </c>
      <c r="B12" s="3">
        <v>96.2</v>
      </c>
      <c r="C12" s="3">
        <v>65</v>
      </c>
      <c r="D12" s="3">
        <v>41</v>
      </c>
      <c r="E12" s="3">
        <v>42</v>
      </c>
      <c r="F12" s="3">
        <v>42</v>
      </c>
      <c r="G12" s="3">
        <v>36</v>
      </c>
      <c r="H12" s="3">
        <v>29</v>
      </c>
      <c r="I12" s="3">
        <v>21.7</v>
      </c>
      <c r="J12" s="3">
        <v>17.2</v>
      </c>
      <c r="K12" s="3">
        <v>17.2</v>
      </c>
      <c r="L12" s="3">
        <v>12.2</v>
      </c>
      <c r="M12" s="3">
        <v>10.199999999999999</v>
      </c>
      <c r="N12" s="3">
        <v>7.6</v>
      </c>
      <c r="O12" s="3">
        <v>3.3</v>
      </c>
      <c r="P12" s="3">
        <v>3.2687701699999994</v>
      </c>
      <c r="Q12" s="3">
        <v>9.6999999999999993</v>
      </c>
      <c r="R12" s="3">
        <v>14.77248195</v>
      </c>
      <c r="S12" s="3">
        <v>17.752124370000001</v>
      </c>
      <c r="T12" s="3">
        <v>21.130273669999998</v>
      </c>
      <c r="U12" s="3">
        <v>21.398123659999996</v>
      </c>
      <c r="V12" s="3">
        <v>15.884348450000001</v>
      </c>
      <c r="W12" s="3">
        <v>12.706856999999999</v>
      </c>
      <c r="X12" s="3">
        <v>9.3287076999999989</v>
      </c>
      <c r="Y12" s="3">
        <v>9.3287076999999989</v>
      </c>
      <c r="Z12" s="3">
        <v>4.1325334299999996</v>
      </c>
      <c r="AA12" s="3">
        <v>6.7807091599999998</v>
      </c>
      <c r="AB12" s="3">
        <v>9.2915343899999989</v>
      </c>
      <c r="AC12" s="3">
        <v>9.9608473399999991</v>
      </c>
      <c r="AD12" s="3">
        <v>9.9608473399999991</v>
      </c>
      <c r="AE12" s="3">
        <v>14.268112800000001</v>
      </c>
      <c r="AF12" s="3">
        <v>17.824769680000003</v>
      </c>
      <c r="AG12" s="3">
        <v>17.579237159999998</v>
      </c>
      <c r="AH12" s="3">
        <v>20.298179210000001</v>
      </c>
      <c r="AI12" s="3">
        <v>20.298179210000001</v>
      </c>
      <c r="AJ12" s="3">
        <v>15.036473089999999</v>
      </c>
      <c r="AK12" s="3">
        <v>9.2394161099999987</v>
      </c>
      <c r="AL12" s="3">
        <v>6.9741234000000007</v>
      </c>
      <c r="AM12" s="3">
        <v>12.255299689999999</v>
      </c>
      <c r="AN12" s="3">
        <v>12.255299689999999</v>
      </c>
      <c r="AO12" s="3">
        <v>20.06392258</v>
      </c>
    </row>
    <row r="13" spans="1:41" x14ac:dyDescent="0.25">
      <c r="A13" s="1" t="s">
        <v>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</row>
    <row r="14" spans="1:41" x14ac:dyDescent="0.25">
      <c r="A14" s="1" t="s">
        <v>5</v>
      </c>
      <c r="B14" s="3">
        <v>50.1</v>
      </c>
      <c r="C14" s="3">
        <v>13</v>
      </c>
      <c r="D14" s="3">
        <v>4</v>
      </c>
      <c r="E14" s="3">
        <v>0</v>
      </c>
      <c r="F14" s="3">
        <v>34</v>
      </c>
      <c r="G14" s="3">
        <v>22</v>
      </c>
      <c r="H14" s="3">
        <v>38</v>
      </c>
      <c r="I14" s="3">
        <v>47.6</v>
      </c>
      <c r="J14" s="3">
        <v>51.3</v>
      </c>
      <c r="K14" s="3">
        <v>51.3</v>
      </c>
      <c r="L14" s="3">
        <v>43.6</v>
      </c>
      <c r="M14" s="3">
        <v>40.799999999999997</v>
      </c>
      <c r="N14" s="3">
        <v>38.9</v>
      </c>
      <c r="O14" s="3">
        <v>52.1</v>
      </c>
      <c r="P14" s="3">
        <v>52.068304878061326</v>
      </c>
      <c r="Q14" s="3">
        <v>64.2</v>
      </c>
      <c r="R14" s="3">
        <v>67.023562597585496</v>
      </c>
      <c r="S14" s="3">
        <v>67.003164343155817</v>
      </c>
      <c r="T14" s="3">
        <v>76.674872713706947</v>
      </c>
      <c r="U14" s="3">
        <v>77.460267617979554</v>
      </c>
      <c r="V14" s="3">
        <v>86.489636110680209</v>
      </c>
      <c r="W14" s="3">
        <v>110.92696719619929</v>
      </c>
      <c r="X14" s="3">
        <v>135.49913867235591</v>
      </c>
      <c r="Y14" s="3">
        <v>134.87809948000003</v>
      </c>
      <c r="Z14" s="3">
        <v>164.27782112512034</v>
      </c>
      <c r="AA14" s="3">
        <v>180.58574348019749</v>
      </c>
      <c r="AB14" s="3">
        <v>195.87824169948993</v>
      </c>
      <c r="AC14" s="3">
        <v>193.11666951000001</v>
      </c>
      <c r="AD14" s="3">
        <v>193.18265805999997</v>
      </c>
      <c r="AE14" s="3">
        <v>229.03454753</v>
      </c>
      <c r="AF14" s="3">
        <v>247.66603065999999</v>
      </c>
      <c r="AG14" s="3">
        <v>213.03470358999999</v>
      </c>
      <c r="AH14" s="3">
        <v>164.68391197</v>
      </c>
      <c r="AI14" s="3">
        <v>164.68391197</v>
      </c>
      <c r="AJ14" s="3">
        <v>139.71291029</v>
      </c>
      <c r="AK14" s="3">
        <v>135.02067622000001</v>
      </c>
      <c r="AL14" s="3">
        <v>155.54128766000002</v>
      </c>
      <c r="AM14" s="3">
        <v>173.74985681000004</v>
      </c>
      <c r="AN14" s="3">
        <v>173.74985681000001</v>
      </c>
      <c r="AO14" s="3">
        <v>166.37315681999999</v>
      </c>
    </row>
    <row r="15" spans="1:41" x14ac:dyDescent="0.25">
      <c r="A15" s="1" t="s">
        <v>6</v>
      </c>
      <c r="B15" s="3">
        <v>3.8</v>
      </c>
      <c r="C15" s="3">
        <v>11</v>
      </c>
      <c r="D15" s="3">
        <v>15</v>
      </c>
      <c r="E15" s="3">
        <v>18</v>
      </c>
      <c r="F15" s="3">
        <v>17</v>
      </c>
      <c r="G15" s="3">
        <v>25</v>
      </c>
      <c r="H15" s="3">
        <v>37</v>
      </c>
      <c r="I15" s="3">
        <v>51.8</v>
      </c>
      <c r="J15" s="3">
        <v>61.4</v>
      </c>
      <c r="K15" s="3">
        <v>61.4</v>
      </c>
      <c r="L15" s="3">
        <v>71.7</v>
      </c>
      <c r="M15" s="3">
        <v>77.8</v>
      </c>
      <c r="N15" s="3">
        <v>80.5</v>
      </c>
      <c r="O15" s="3">
        <v>91.2</v>
      </c>
      <c r="P15" s="3">
        <v>92.085404679999996</v>
      </c>
      <c r="Q15" s="3">
        <v>91.2</v>
      </c>
      <c r="R15" s="3">
        <v>85.393372589999998</v>
      </c>
      <c r="S15" s="3">
        <v>76.954383059999998</v>
      </c>
      <c r="T15" s="3">
        <v>68.411947620000007</v>
      </c>
      <c r="U15" s="3">
        <v>60.915545932999997</v>
      </c>
      <c r="V15" s="3">
        <v>52.343461892999997</v>
      </c>
      <c r="W15" s="3">
        <v>40.813909013</v>
      </c>
      <c r="X15" s="3">
        <v>26.378574483000001</v>
      </c>
      <c r="Y15" s="3">
        <v>24.92867086</v>
      </c>
      <c r="Z15" s="3">
        <v>20.747722030000002</v>
      </c>
      <c r="AA15" s="3">
        <v>20.768568039999998</v>
      </c>
      <c r="AB15" s="3">
        <v>28.021295420000001</v>
      </c>
      <c r="AC15" s="3">
        <v>31.713830739999999</v>
      </c>
      <c r="AD15" s="3">
        <v>31.993893270000001</v>
      </c>
      <c r="AE15" s="3">
        <v>41.044844269999992</v>
      </c>
      <c r="AF15" s="3">
        <v>48.024076690000001</v>
      </c>
      <c r="AG15" s="3">
        <v>47.202181759999995</v>
      </c>
      <c r="AH15" s="3">
        <v>42.435895589999994</v>
      </c>
      <c r="AI15" s="3">
        <v>42.435895590000001</v>
      </c>
      <c r="AJ15" s="3">
        <v>40.562140599999992</v>
      </c>
      <c r="AK15" s="3">
        <v>38.816290389999999</v>
      </c>
      <c r="AL15" s="3">
        <v>38.905395299999995</v>
      </c>
      <c r="AM15" s="3">
        <v>46.162742189999996</v>
      </c>
      <c r="AN15" s="3">
        <v>46.162742389999998</v>
      </c>
      <c r="AO15" s="3">
        <v>43.320559960000004</v>
      </c>
    </row>
    <row r="16" spans="1:41" x14ac:dyDescent="0.25">
      <c r="A16" s="1" t="s">
        <v>7</v>
      </c>
      <c r="B16" s="3">
        <v>3.2</v>
      </c>
      <c r="C16" s="3">
        <v>92</v>
      </c>
      <c r="D16" s="3">
        <v>107</v>
      </c>
      <c r="E16" s="3">
        <v>134</v>
      </c>
      <c r="F16" s="3">
        <v>134</v>
      </c>
      <c r="G16" s="3">
        <v>106</v>
      </c>
      <c r="H16" s="3">
        <v>92</v>
      </c>
      <c r="I16" s="3">
        <v>105.9</v>
      </c>
      <c r="J16" s="3">
        <v>75.400000000000006</v>
      </c>
      <c r="K16" s="3">
        <v>75.400000000000006</v>
      </c>
      <c r="L16" s="3">
        <v>48.4</v>
      </c>
      <c r="M16" s="3">
        <v>28.4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</row>
    <row r="17" spans="1:41" x14ac:dyDescent="0.25">
      <c r="A17" s="1" t="s">
        <v>8</v>
      </c>
      <c r="B17" s="3">
        <v>355.4</v>
      </c>
      <c r="C17" s="3">
        <v>108</v>
      </c>
      <c r="D17" s="3">
        <v>81</v>
      </c>
      <c r="E17" s="3">
        <v>54</v>
      </c>
      <c r="F17" s="3">
        <v>54</v>
      </c>
      <c r="G17" s="3">
        <v>73</v>
      </c>
      <c r="H17" s="3">
        <v>113</v>
      </c>
      <c r="I17" s="3">
        <v>123.6</v>
      </c>
      <c r="J17" s="3">
        <v>171.4</v>
      </c>
      <c r="K17" s="3">
        <v>121.7</v>
      </c>
      <c r="L17" s="3">
        <v>169.7</v>
      </c>
      <c r="M17" s="3">
        <v>171.5</v>
      </c>
      <c r="N17" s="3">
        <v>223.5</v>
      </c>
      <c r="O17" s="3">
        <v>289.8</v>
      </c>
      <c r="P17" s="3">
        <v>289.82905648988827</v>
      </c>
      <c r="Q17" s="3">
        <v>318.5</v>
      </c>
      <c r="R17" s="3">
        <v>311.82524571416172</v>
      </c>
      <c r="S17" s="3">
        <v>327.33718987399686</v>
      </c>
      <c r="T17" s="3">
        <v>272.0994743714366</v>
      </c>
      <c r="U17" s="3">
        <v>243.60433688946341</v>
      </c>
      <c r="V17" s="3">
        <v>194.42566512890784</v>
      </c>
      <c r="W17" s="3">
        <v>99.063685856850441</v>
      </c>
      <c r="X17" s="3">
        <v>111.24836363833332</v>
      </c>
      <c r="Y17" s="3">
        <v>107.04996362999999</v>
      </c>
      <c r="Z17" s="3">
        <v>135.99487280833333</v>
      </c>
      <c r="AA17" s="3">
        <v>187.9476528088889</v>
      </c>
      <c r="AB17" s="3">
        <v>225.22144444888892</v>
      </c>
      <c r="AC17" s="3">
        <v>179.39355655000003</v>
      </c>
      <c r="AD17" s="3">
        <v>179.39355654000005</v>
      </c>
      <c r="AE17" s="3">
        <v>170.98164195000001</v>
      </c>
      <c r="AF17" s="3">
        <v>154.98469148999999</v>
      </c>
      <c r="AG17" s="3">
        <v>138.41351001000001</v>
      </c>
      <c r="AH17" s="3">
        <v>129.2731201</v>
      </c>
      <c r="AI17" s="3">
        <v>145.12540801000003</v>
      </c>
      <c r="AJ17" s="3">
        <v>106.90206318000001</v>
      </c>
      <c r="AK17" s="3">
        <v>101.58237896999999</v>
      </c>
      <c r="AL17" s="3">
        <v>144.05305183000002</v>
      </c>
      <c r="AM17" s="3">
        <v>163.73241577000002</v>
      </c>
      <c r="AN17" s="3">
        <v>163.73241576999999</v>
      </c>
      <c r="AO17" s="3">
        <v>180.97330199999999</v>
      </c>
    </row>
    <row r="18" spans="1:41" x14ac:dyDescent="0.25">
      <c r="A18" s="1" t="s">
        <v>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</row>
    <row r="19" spans="1:41" x14ac:dyDescent="0.25">
      <c r="A19" s="1" t="s">
        <v>10</v>
      </c>
      <c r="B19" s="3">
        <v>7.1</v>
      </c>
      <c r="C19" s="3">
        <v>15</v>
      </c>
      <c r="D19" s="3">
        <v>15</v>
      </c>
      <c r="E19" s="3">
        <v>15</v>
      </c>
      <c r="F19" s="3">
        <v>0</v>
      </c>
      <c r="G19" s="3">
        <v>15</v>
      </c>
      <c r="H19" s="3">
        <v>17</v>
      </c>
      <c r="I19" s="3">
        <v>26.2</v>
      </c>
      <c r="J19" s="3">
        <v>39.799999999999997</v>
      </c>
      <c r="K19" s="3">
        <v>39.799999999999997</v>
      </c>
      <c r="L19" s="3">
        <v>51</v>
      </c>
      <c r="M19" s="3">
        <v>65.8</v>
      </c>
      <c r="N19" s="3">
        <v>89.3</v>
      </c>
      <c r="O19" s="3">
        <v>100.6</v>
      </c>
      <c r="P19" s="3">
        <v>100.55582406000003</v>
      </c>
      <c r="Q19" s="3">
        <v>111.4</v>
      </c>
      <c r="R19" s="3">
        <v>110.67487989</v>
      </c>
      <c r="S19" s="3">
        <v>105.87760843000002</v>
      </c>
      <c r="T19" s="3">
        <v>110.55520821299997</v>
      </c>
      <c r="U19" s="3">
        <v>119.285138733</v>
      </c>
      <c r="V19" s="3">
        <v>128.84479519300001</v>
      </c>
      <c r="W19" s="3" t="s">
        <v>33</v>
      </c>
      <c r="X19" s="3">
        <v>208.32071396999999</v>
      </c>
      <c r="Y19" s="3">
        <v>0</v>
      </c>
      <c r="Z19" s="3">
        <v>208.49615535999999</v>
      </c>
      <c r="AA19" s="3">
        <v>0</v>
      </c>
      <c r="AB19" s="3">
        <v>0</v>
      </c>
      <c r="AC19" s="3">
        <v>237.60616156000003</v>
      </c>
      <c r="AD19" s="3">
        <v>245.06930500000001</v>
      </c>
      <c r="AE19" s="3">
        <v>286.09637445999999</v>
      </c>
      <c r="AF19" s="3">
        <v>311.48151050000001</v>
      </c>
      <c r="AG19" s="3">
        <v>335.27127267000003</v>
      </c>
      <c r="AH19" s="3">
        <v>216.57444743000002</v>
      </c>
      <c r="AI19" s="3">
        <v>216.57462742999994</v>
      </c>
      <c r="AJ19" s="3">
        <v>194.13133003000002</v>
      </c>
      <c r="AK19" s="3">
        <v>186.80694158</v>
      </c>
      <c r="AL19" s="3">
        <v>212.62465864999999</v>
      </c>
      <c r="AM19" s="3">
        <v>209.24678738999998</v>
      </c>
      <c r="AN19" s="3">
        <v>215.19740866999999</v>
      </c>
      <c r="AO19" s="3">
        <v>184.83755927000004</v>
      </c>
    </row>
    <row r="20" spans="1:41" x14ac:dyDescent="0.25">
      <c r="A20" s="1" t="s">
        <v>11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</row>
    <row r="21" spans="1:41" x14ac:dyDescent="0.25">
      <c r="A21" s="1" t="s">
        <v>12</v>
      </c>
      <c r="B21" s="3">
        <v>113.9</v>
      </c>
      <c r="C21" s="3">
        <v>195</v>
      </c>
      <c r="D21" s="3">
        <v>205</v>
      </c>
      <c r="E21" s="3">
        <v>142</v>
      </c>
      <c r="F21" s="3">
        <v>51</v>
      </c>
      <c r="G21" s="3">
        <v>183</v>
      </c>
      <c r="H21" s="3">
        <v>196</v>
      </c>
      <c r="I21" s="3">
        <v>242.1</v>
      </c>
      <c r="J21" s="3">
        <v>230.7</v>
      </c>
      <c r="K21" s="3">
        <v>230.7</v>
      </c>
      <c r="L21" s="3">
        <v>195.1</v>
      </c>
      <c r="M21" s="3">
        <v>196.9</v>
      </c>
      <c r="N21" s="3">
        <v>158.19999999999999</v>
      </c>
      <c r="O21" s="3">
        <v>171.5</v>
      </c>
      <c r="P21" s="3">
        <v>171.52540235999999</v>
      </c>
      <c r="Q21" s="3">
        <v>161</v>
      </c>
      <c r="R21" s="3">
        <v>145.91859299999999</v>
      </c>
      <c r="S21" s="3">
        <v>138.90347438000001</v>
      </c>
      <c r="T21" s="3">
        <v>104.22609418</v>
      </c>
      <c r="U21" s="3">
        <v>94.705880019999995</v>
      </c>
      <c r="V21" s="3">
        <v>80.985692049999983</v>
      </c>
      <c r="W21" s="3">
        <v>70.273168999999996</v>
      </c>
      <c r="X21" s="3">
        <v>68.431889539999986</v>
      </c>
      <c r="Y21" s="3">
        <v>69.969396319999987</v>
      </c>
      <c r="Z21" s="3">
        <v>48.352724020000004</v>
      </c>
      <c r="AA21" s="3">
        <v>81.025196000000008</v>
      </c>
      <c r="AB21" s="3">
        <v>99.304199890000007</v>
      </c>
      <c r="AC21" s="3">
        <v>123.59385084000002</v>
      </c>
      <c r="AD21" s="3">
        <v>123.59385083999999</v>
      </c>
      <c r="AE21" s="3">
        <v>152.21271100000001</v>
      </c>
      <c r="AF21" s="3">
        <v>168.02800845000002</v>
      </c>
      <c r="AG21" s="3">
        <v>172.71512731999999</v>
      </c>
      <c r="AH21" s="3">
        <v>183.01538089000002</v>
      </c>
      <c r="AI21" s="3">
        <v>183.01538088999999</v>
      </c>
      <c r="AJ21" s="3">
        <v>233.03932790000002</v>
      </c>
      <c r="AK21" s="3">
        <v>269.69168205</v>
      </c>
      <c r="AL21" s="3">
        <v>289.77652627000003</v>
      </c>
      <c r="AM21" s="3">
        <v>279.28400955000001</v>
      </c>
      <c r="AN21" s="3">
        <v>279.28400954999995</v>
      </c>
      <c r="AO21" s="3">
        <v>250.58099155000002</v>
      </c>
    </row>
    <row r="22" spans="1:41" x14ac:dyDescent="0.25">
      <c r="A22" s="1" t="s">
        <v>13</v>
      </c>
      <c r="B22" s="3">
        <v>3.4</v>
      </c>
      <c r="C22" s="3">
        <v>13</v>
      </c>
      <c r="D22" s="3">
        <v>13</v>
      </c>
      <c r="E22" s="3">
        <v>13</v>
      </c>
      <c r="F22" s="3">
        <v>13</v>
      </c>
      <c r="G22" s="3">
        <v>10</v>
      </c>
      <c r="H22" s="3">
        <v>8</v>
      </c>
      <c r="I22" s="3">
        <v>7.9</v>
      </c>
      <c r="J22" s="3">
        <v>4.5999999999999996</v>
      </c>
      <c r="K22" s="3">
        <v>4.5999999999999996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</row>
    <row r="23" spans="1:41" x14ac:dyDescent="0.25">
      <c r="A23" s="1" t="s">
        <v>14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2.2000000000000002</v>
      </c>
      <c r="K23" s="3">
        <v>2.2000000000000002</v>
      </c>
      <c r="L23" s="3">
        <v>14.2</v>
      </c>
      <c r="M23" s="3">
        <v>21</v>
      </c>
      <c r="N23" s="3">
        <v>22.8</v>
      </c>
      <c r="O23" s="3">
        <v>20.6</v>
      </c>
      <c r="P23" s="3">
        <v>20.599743539999999</v>
      </c>
      <c r="Q23" s="3">
        <v>8.6</v>
      </c>
      <c r="R23" s="3">
        <v>6.3869690699999992</v>
      </c>
      <c r="S23" s="3">
        <v>25.010518869999999</v>
      </c>
      <c r="T23" s="3">
        <v>37.377024720000001</v>
      </c>
      <c r="U23" s="3">
        <v>47.895291299999997</v>
      </c>
      <c r="V23" s="3">
        <v>45.504269440000002</v>
      </c>
      <c r="W23" s="3">
        <v>25.067711669999998</v>
      </c>
      <c r="X23" s="3">
        <v>12.70120582</v>
      </c>
      <c r="Y23" s="3">
        <v>12.701206000000001</v>
      </c>
      <c r="Z23" s="3">
        <v>14.961348689999999</v>
      </c>
      <c r="AA23" s="3">
        <v>22.51665976</v>
      </c>
      <c r="AB23" s="3">
        <v>29.753463140000001</v>
      </c>
      <c r="AC23" s="3">
        <v>32.600582760000002</v>
      </c>
      <c r="AD23" s="3">
        <v>32.600582759999995</v>
      </c>
      <c r="AE23" s="3">
        <v>19.82217331</v>
      </c>
      <c r="AF23" s="3">
        <v>10.087060360000001</v>
      </c>
      <c r="AG23" s="3">
        <v>2.84711962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</row>
    <row r="24" spans="1:41" x14ac:dyDescent="0.25">
      <c r="A24" s="1" t="s">
        <v>15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7</v>
      </c>
      <c r="I24" s="3">
        <v>18.100000000000001</v>
      </c>
      <c r="J24" s="2" t="s">
        <v>33</v>
      </c>
      <c r="K24" s="3">
        <v>25.2</v>
      </c>
      <c r="L24" s="3">
        <v>27.9</v>
      </c>
      <c r="M24" s="3">
        <v>21.3</v>
      </c>
      <c r="N24" s="3">
        <v>9.8000000000000007</v>
      </c>
      <c r="O24" s="3">
        <v>4.4000000000000004</v>
      </c>
      <c r="P24" s="3">
        <v>4.3770001999999995</v>
      </c>
      <c r="Q24" s="3">
        <v>23.2</v>
      </c>
      <c r="R24" s="3">
        <v>23.171435420000002</v>
      </c>
      <c r="S24" s="3">
        <v>23.171435420000002</v>
      </c>
      <c r="T24" s="3">
        <v>21.502431250000001</v>
      </c>
      <c r="U24" s="3">
        <v>0</v>
      </c>
      <c r="V24" s="3">
        <v>0</v>
      </c>
      <c r="W24" s="3">
        <v>0</v>
      </c>
      <c r="X24" s="3">
        <v>3.27623292</v>
      </c>
      <c r="Y24" s="3">
        <v>3.27623292</v>
      </c>
      <c r="Z24" s="3">
        <v>9.5910336300000001</v>
      </c>
      <c r="AA24" s="3">
        <v>9.5910336300000001</v>
      </c>
      <c r="AB24" s="3">
        <v>9.5910336300000001</v>
      </c>
      <c r="AC24" s="3">
        <v>6.3148007100000001</v>
      </c>
      <c r="AD24" s="3">
        <v>6.3148007100000001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</row>
    <row r="25" spans="1:41" x14ac:dyDescent="0.25">
      <c r="A25" s="1" t="s">
        <v>16</v>
      </c>
      <c r="B25" s="3">
        <v>289.2</v>
      </c>
      <c r="C25" s="3">
        <v>492</v>
      </c>
      <c r="D25" s="3">
        <v>415</v>
      </c>
      <c r="E25" s="3">
        <v>540</v>
      </c>
      <c r="F25" s="3">
        <v>540</v>
      </c>
      <c r="G25" s="3">
        <v>496</v>
      </c>
      <c r="H25" s="3">
        <v>591</v>
      </c>
      <c r="I25" s="3">
        <v>539.6</v>
      </c>
      <c r="J25" s="3">
        <v>498.8</v>
      </c>
      <c r="K25" s="3">
        <v>498.8</v>
      </c>
      <c r="L25" s="3">
        <v>486.6</v>
      </c>
      <c r="M25" s="3">
        <v>436.2</v>
      </c>
      <c r="N25" s="3">
        <v>438.8</v>
      </c>
      <c r="O25" s="3">
        <v>421</v>
      </c>
      <c r="P25" s="3">
        <v>421.01659054000004</v>
      </c>
      <c r="Q25" s="3">
        <v>398.9</v>
      </c>
      <c r="R25" s="3">
        <v>311.84428828</v>
      </c>
      <c r="S25" s="3">
        <v>262.80819273999998</v>
      </c>
      <c r="T25" s="3">
        <v>189.63758218000001</v>
      </c>
      <c r="U25" s="3">
        <v>156.59963442999998</v>
      </c>
      <c r="V25" s="3">
        <v>69.900381710000005</v>
      </c>
      <c r="W25" s="3">
        <v>31.97450971</v>
      </c>
      <c r="X25" s="3">
        <v>50.870111000000001</v>
      </c>
      <c r="Y25" s="3">
        <v>50.870111000000001</v>
      </c>
      <c r="Z25" s="3">
        <v>69.817782999999991</v>
      </c>
      <c r="AA25" s="3">
        <v>73.587472199999993</v>
      </c>
      <c r="AB25" s="3">
        <v>80.99771118999999</v>
      </c>
      <c r="AC25" s="3">
        <v>53.92133291999999</v>
      </c>
      <c r="AD25" s="3">
        <v>59.140267000000001</v>
      </c>
      <c r="AE25" s="3">
        <v>77.276139690000008</v>
      </c>
      <c r="AF25" s="3">
        <v>108.66094526000001</v>
      </c>
      <c r="AG25" s="3">
        <v>124.04831372999999</v>
      </c>
      <c r="AH25" s="3">
        <v>144.35426280999999</v>
      </c>
      <c r="AI25" s="3">
        <v>144.35426297999999</v>
      </c>
      <c r="AJ25" s="3">
        <v>126.45028696</v>
      </c>
      <c r="AK25" s="3">
        <v>124.30988074</v>
      </c>
      <c r="AL25" s="3">
        <v>137.63352574999999</v>
      </c>
      <c r="AM25" s="3">
        <v>130.99808062</v>
      </c>
      <c r="AN25" s="3">
        <v>130.99808062</v>
      </c>
      <c r="AO25" s="3">
        <v>147.10336498999999</v>
      </c>
    </row>
    <row r="26" spans="1:41" x14ac:dyDescent="0.25">
      <c r="A26" s="1" t="s">
        <v>17</v>
      </c>
      <c r="B26" s="3">
        <v>80</v>
      </c>
      <c r="C26" s="3">
        <v>112</v>
      </c>
      <c r="D26" s="3">
        <v>111</v>
      </c>
      <c r="E26" s="3">
        <v>97</v>
      </c>
      <c r="F26" s="3">
        <v>87</v>
      </c>
      <c r="G26" s="3">
        <v>80</v>
      </c>
      <c r="H26" s="3">
        <v>66</v>
      </c>
      <c r="I26" s="3">
        <v>43.7</v>
      </c>
      <c r="J26" s="2" t="s">
        <v>33</v>
      </c>
      <c r="K26" s="3">
        <v>29.5</v>
      </c>
      <c r="L26" s="3">
        <v>11.4</v>
      </c>
      <c r="M26" s="3">
        <v>0</v>
      </c>
      <c r="N26" s="3">
        <v>0</v>
      </c>
      <c r="O26" s="3">
        <v>0</v>
      </c>
      <c r="P26" s="3">
        <v>1.2177005000000001</v>
      </c>
      <c r="Q26" s="3">
        <v>8.1999999999999993</v>
      </c>
      <c r="R26" s="3">
        <v>13.33552261</v>
      </c>
      <c r="S26" s="3">
        <v>19.502353679999999</v>
      </c>
      <c r="T26" s="3">
        <v>23.780920870000006</v>
      </c>
      <c r="U26" s="3">
        <v>23.648382870000002</v>
      </c>
      <c r="V26" s="3">
        <v>24.942021390000001</v>
      </c>
      <c r="W26" s="3">
        <v>21.33756528</v>
      </c>
      <c r="X26" s="3">
        <v>17.659298320000001</v>
      </c>
      <c r="Y26" s="3">
        <v>18.726814999999998</v>
      </c>
      <c r="Z26" s="3">
        <v>14.989710089999999</v>
      </c>
      <c r="AA26" s="3">
        <v>8.5863781899999996</v>
      </c>
      <c r="AB26" s="3">
        <v>15.6552279</v>
      </c>
      <c r="AC26" s="3">
        <v>15.743935539999999</v>
      </c>
      <c r="AD26" s="3">
        <v>15.743935539999999</v>
      </c>
      <c r="AE26" s="3">
        <v>10.320232539999999</v>
      </c>
      <c r="AF26" s="3">
        <v>10.320232539999999</v>
      </c>
      <c r="AG26" s="3">
        <v>0.68900786999999997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</row>
    <row r="27" spans="1:41" x14ac:dyDescent="0.25">
      <c r="A27" s="1" t="s">
        <v>18</v>
      </c>
      <c r="B27" s="3">
        <v>108.1</v>
      </c>
      <c r="C27" s="3">
        <v>88</v>
      </c>
      <c r="D27" s="3">
        <v>57</v>
      </c>
      <c r="E27" s="3">
        <v>34</v>
      </c>
      <c r="F27" s="3">
        <v>34</v>
      </c>
      <c r="G27" s="3">
        <v>31</v>
      </c>
      <c r="H27" s="3">
        <v>35</v>
      </c>
      <c r="I27" s="3">
        <v>47.8</v>
      </c>
      <c r="J27" s="3">
        <v>65.400000000000006</v>
      </c>
      <c r="K27" s="3">
        <v>65.599999999999994</v>
      </c>
      <c r="L27" s="3">
        <v>72</v>
      </c>
      <c r="M27" s="3">
        <v>84.7</v>
      </c>
      <c r="N27" s="3">
        <v>105.5</v>
      </c>
      <c r="O27" s="3">
        <v>124.6</v>
      </c>
      <c r="P27" s="3">
        <v>124.55358065</v>
      </c>
      <c r="Q27" s="3">
        <v>141.80000000000001</v>
      </c>
      <c r="R27" s="3">
        <v>150.90215603999997</v>
      </c>
      <c r="S27" s="3">
        <v>134.15313209000004</v>
      </c>
      <c r="T27" s="3">
        <v>119.01009989000002</v>
      </c>
      <c r="U27" s="3">
        <v>91.287420619999992</v>
      </c>
      <c r="V27" s="3">
        <v>55.84942582</v>
      </c>
      <c r="W27" s="3">
        <v>38.842099429999998</v>
      </c>
      <c r="X27" s="3">
        <v>21.966820179999999</v>
      </c>
      <c r="Y27" s="3">
        <v>21.966820210000002</v>
      </c>
      <c r="Z27" s="3">
        <v>23.969118090000002</v>
      </c>
      <c r="AA27" s="3">
        <v>37.649136760000005</v>
      </c>
      <c r="AB27" s="3">
        <v>51.301911190000006</v>
      </c>
      <c r="AC27" s="3">
        <v>62.317116180000006</v>
      </c>
      <c r="AD27" s="3">
        <v>64.408005149999994</v>
      </c>
      <c r="AE27" s="3">
        <v>88.186906260000001</v>
      </c>
      <c r="AF27" s="3">
        <v>122.62002280999999</v>
      </c>
      <c r="AG27" s="3">
        <v>136.10813682</v>
      </c>
      <c r="AH27" s="3">
        <v>165.95612650000001</v>
      </c>
      <c r="AI27" s="3">
        <v>165.95612650000004</v>
      </c>
      <c r="AJ27" s="3">
        <v>170.03957009000001</v>
      </c>
      <c r="AK27" s="3">
        <v>175.25047108999999</v>
      </c>
      <c r="AL27" s="3">
        <v>211.56719711</v>
      </c>
      <c r="AM27" s="3">
        <v>214.35711659999998</v>
      </c>
      <c r="AN27" s="3">
        <v>214.35711659999993</v>
      </c>
      <c r="AO27" s="3">
        <v>217.75021691000001</v>
      </c>
    </row>
    <row r="28" spans="1:41" x14ac:dyDescent="0.25">
      <c r="A28" s="1" t="s">
        <v>19</v>
      </c>
      <c r="B28" s="3">
        <v>134.1</v>
      </c>
      <c r="C28" s="3">
        <v>159</v>
      </c>
      <c r="D28" s="3">
        <v>171</v>
      </c>
      <c r="E28" s="3">
        <v>189</v>
      </c>
      <c r="F28" s="3">
        <v>189</v>
      </c>
      <c r="G28" s="3">
        <v>207</v>
      </c>
      <c r="H28" s="3">
        <v>216</v>
      </c>
      <c r="I28" s="3">
        <v>234.4</v>
      </c>
      <c r="J28" s="2">
        <v>255.2</v>
      </c>
      <c r="K28" s="3">
        <v>255.2</v>
      </c>
      <c r="L28" s="3">
        <v>259.7</v>
      </c>
      <c r="M28" s="3">
        <v>241.5</v>
      </c>
      <c r="N28" s="3">
        <v>215.4</v>
      </c>
      <c r="O28" s="3">
        <v>197.6</v>
      </c>
      <c r="P28" s="3">
        <v>197.5641855012386</v>
      </c>
      <c r="Q28" s="3">
        <v>180.3</v>
      </c>
      <c r="R28" s="3">
        <v>169.35970255327177</v>
      </c>
      <c r="S28" s="3">
        <v>172.57703934137379</v>
      </c>
      <c r="T28" s="3">
        <v>190.08495957459357</v>
      </c>
      <c r="U28" s="3">
        <v>193.53412161063639</v>
      </c>
      <c r="V28" s="3">
        <v>183.69161812495338</v>
      </c>
      <c r="W28" s="3">
        <v>142.28961783856249</v>
      </c>
      <c r="X28" s="3">
        <v>95.926029909673588</v>
      </c>
      <c r="Y28" s="3">
        <v>95.926029880000002</v>
      </c>
      <c r="Z28" s="3">
        <v>120.4963018211111</v>
      </c>
      <c r="AA28" s="3">
        <v>149.61824739111108</v>
      </c>
      <c r="AB28" s="3">
        <v>201.60551688111107</v>
      </c>
      <c r="AC28" s="3">
        <v>246.48870846999998</v>
      </c>
      <c r="AD28" s="3">
        <v>246.48870847000003</v>
      </c>
      <c r="AE28" s="3">
        <v>289.94279915999999</v>
      </c>
      <c r="AF28" s="3">
        <v>364.12572249000004</v>
      </c>
      <c r="AG28" s="3">
        <v>390.41010747000001</v>
      </c>
      <c r="AH28" s="3">
        <v>387.13627226</v>
      </c>
      <c r="AI28" s="3">
        <v>387.13627226000006</v>
      </c>
      <c r="AJ28" s="3">
        <v>382.44874786999998</v>
      </c>
      <c r="AK28" s="3">
        <v>480.47052004999995</v>
      </c>
      <c r="AL28" s="3">
        <v>634.99573452999994</v>
      </c>
      <c r="AM28" s="3">
        <v>794.97021591999999</v>
      </c>
      <c r="AN28" s="3">
        <v>794.97021592000021</v>
      </c>
      <c r="AO28" s="3">
        <v>892.00710194999999</v>
      </c>
    </row>
    <row r="29" spans="1:41" x14ac:dyDescent="0.25">
      <c r="A29" s="1" t="s">
        <v>20</v>
      </c>
      <c r="B29" s="3">
        <v>67.5</v>
      </c>
      <c r="C29" s="3">
        <v>70</v>
      </c>
      <c r="D29" s="3">
        <v>81</v>
      </c>
      <c r="E29" s="3">
        <v>92</v>
      </c>
      <c r="F29" s="3">
        <v>92</v>
      </c>
      <c r="G29" s="3">
        <v>111</v>
      </c>
      <c r="H29" s="3">
        <v>110</v>
      </c>
      <c r="I29" s="3">
        <v>147.69999999999999</v>
      </c>
      <c r="J29" s="2">
        <v>212.5</v>
      </c>
      <c r="K29" s="3">
        <v>212.5</v>
      </c>
      <c r="L29" s="3">
        <v>214.3</v>
      </c>
      <c r="M29" s="3">
        <v>230.8</v>
      </c>
      <c r="N29" s="3">
        <v>237.8</v>
      </c>
      <c r="O29" s="3">
        <v>191</v>
      </c>
      <c r="P29" s="3">
        <v>191.04585900000001</v>
      </c>
      <c r="Q29" s="3">
        <v>177.9</v>
      </c>
      <c r="R29" s="3">
        <v>134.72164866999998</v>
      </c>
      <c r="S29" s="3">
        <v>76.491737749999999</v>
      </c>
      <c r="T29" s="3">
        <v>37.135461199999995</v>
      </c>
      <c r="U29" s="3">
        <v>14.176961159999999</v>
      </c>
      <c r="V29" s="3">
        <v>10.938862840000001</v>
      </c>
      <c r="W29" s="3">
        <v>7.5419945000000004</v>
      </c>
      <c r="X29" s="3">
        <v>9.4517768699999998</v>
      </c>
      <c r="Y29" s="3">
        <v>9.4517768699999998</v>
      </c>
      <c r="Z29" s="3">
        <v>11.471591539999999</v>
      </c>
      <c r="AA29" s="3">
        <v>8.2715382000000002</v>
      </c>
      <c r="AB29" s="3">
        <v>8.2715382000000002</v>
      </c>
      <c r="AC29" s="3">
        <v>5.2539499999999997</v>
      </c>
      <c r="AD29" s="3">
        <v>5.2539499999999997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</row>
    <row r="30" spans="1:41" x14ac:dyDescent="0.25">
      <c r="A30" s="1" t="s">
        <v>21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</row>
    <row r="31" spans="1:41" x14ac:dyDescent="0.25">
      <c r="A31" s="1" t="s">
        <v>22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</row>
    <row r="32" spans="1:41" x14ac:dyDescent="0.25">
      <c r="A32" s="1" t="s">
        <v>23</v>
      </c>
      <c r="B32" s="3">
        <v>21.5</v>
      </c>
      <c r="C32" s="3">
        <v>-12</v>
      </c>
      <c r="D32" s="3">
        <v>-16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2">
        <v>15.4</v>
      </c>
      <c r="K32" s="3">
        <v>15.1</v>
      </c>
      <c r="L32" s="3">
        <v>24.9</v>
      </c>
      <c r="M32" s="3">
        <v>25.7</v>
      </c>
      <c r="N32" s="3">
        <v>52.6</v>
      </c>
      <c r="O32" s="3">
        <v>81.099999999999994</v>
      </c>
      <c r="P32" s="3">
        <v>81.099964630000002</v>
      </c>
      <c r="Q32" s="3">
        <v>109.2</v>
      </c>
      <c r="R32" s="3">
        <v>150.04058767000001</v>
      </c>
      <c r="S32" s="3">
        <v>166.10802882999999</v>
      </c>
      <c r="T32" s="3">
        <v>238.61571893999997</v>
      </c>
      <c r="U32" s="3">
        <v>236.43179200999998</v>
      </c>
      <c r="V32" s="3">
        <v>219.69045263999999</v>
      </c>
      <c r="W32" s="3">
        <v>202.02169022000001</v>
      </c>
      <c r="X32" s="3">
        <v>138.78736831000001</v>
      </c>
      <c r="Y32" s="3">
        <v>138.78736831000001</v>
      </c>
      <c r="Z32" s="3">
        <v>146.94517374999998</v>
      </c>
      <c r="AA32" s="3">
        <v>133.23207565999999</v>
      </c>
      <c r="AB32" s="3">
        <v>107.89274696000001</v>
      </c>
      <c r="AC32" s="3">
        <v>92.200965690000004</v>
      </c>
      <c r="AD32" s="3">
        <v>94.810965690000003</v>
      </c>
      <c r="AE32" s="3">
        <v>96.714318290000008</v>
      </c>
      <c r="AF32" s="3">
        <v>118.54321580000003</v>
      </c>
      <c r="AG32" s="3">
        <v>133.58760311000003</v>
      </c>
      <c r="AH32" s="3">
        <v>97.067725100000004</v>
      </c>
      <c r="AI32" s="3">
        <v>97.06772509999999</v>
      </c>
      <c r="AJ32" s="3">
        <v>49.031645340000004</v>
      </c>
      <c r="AK32" s="3">
        <v>15.98435514</v>
      </c>
      <c r="AL32" s="3">
        <v>0.93996782999999995</v>
      </c>
      <c r="AM32" s="3">
        <v>0</v>
      </c>
      <c r="AN32" s="3">
        <v>0</v>
      </c>
      <c r="AO32" s="3">
        <v>0</v>
      </c>
    </row>
    <row r="33" spans="1:41" x14ac:dyDescent="0.25">
      <c r="A33" s="1" t="s">
        <v>24</v>
      </c>
      <c r="B33" s="3">
        <v>1.5</v>
      </c>
      <c r="C33" s="3">
        <v>2</v>
      </c>
      <c r="D33" s="3">
        <v>2</v>
      </c>
      <c r="E33" s="3">
        <v>2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1.19455</v>
      </c>
      <c r="Q33" s="3">
        <v>8.9</v>
      </c>
      <c r="R33" s="3">
        <v>12.888410981835209</v>
      </c>
      <c r="S33" s="3">
        <v>14.797085456676566</v>
      </c>
      <c r="T33" s="3">
        <v>18.543746956676564</v>
      </c>
      <c r="U33" s="3">
        <v>25.258453834841355</v>
      </c>
      <c r="V33" s="3">
        <v>27.51118003484136</v>
      </c>
      <c r="W33" s="3">
        <v>25.602505559999997</v>
      </c>
      <c r="X33" s="3" t="s">
        <v>33</v>
      </c>
      <c r="Y33" s="3">
        <v>30.948323200000004</v>
      </c>
      <c r="Z33" s="3">
        <v>38.798453420000001</v>
      </c>
      <c r="AA33" s="3">
        <v>50.50412833</v>
      </c>
      <c r="AB33" s="3">
        <v>61.753663230000001</v>
      </c>
      <c r="AC33" s="3">
        <v>57.737315460000005</v>
      </c>
      <c r="AD33" s="3">
        <v>57.737315459999998</v>
      </c>
      <c r="AE33" s="3">
        <v>93.851859530000013</v>
      </c>
      <c r="AF33" s="3">
        <v>107.40665030000001</v>
      </c>
      <c r="AG33" s="3">
        <v>113.56528861000001</v>
      </c>
      <c r="AH33" s="3">
        <v>125.97407896000001</v>
      </c>
      <c r="AI33" s="3">
        <v>125.97407897000001</v>
      </c>
      <c r="AJ33" s="3">
        <v>135.56281472000001</v>
      </c>
      <c r="AK33" s="3">
        <v>180.57414403000004</v>
      </c>
      <c r="AL33" s="3">
        <v>216.75457003</v>
      </c>
      <c r="AM33" s="3">
        <v>266.89464638999999</v>
      </c>
      <c r="AN33" s="3">
        <v>266.89464619000006</v>
      </c>
      <c r="AO33" s="3">
        <v>290.65253164000001</v>
      </c>
    </row>
    <row r="34" spans="1:41" x14ac:dyDescent="0.25">
      <c r="A34" s="1" t="s">
        <v>25</v>
      </c>
      <c r="B34" s="3">
        <v>143.9</v>
      </c>
      <c r="C34" s="3">
        <v>29</v>
      </c>
      <c r="D34" s="3">
        <v>0</v>
      </c>
      <c r="E34" s="3">
        <v>0</v>
      </c>
      <c r="F34" s="3">
        <v>0</v>
      </c>
      <c r="G34" s="3">
        <v>0</v>
      </c>
      <c r="H34" s="3">
        <v>3</v>
      </c>
      <c r="I34" s="3">
        <v>11.9</v>
      </c>
      <c r="J34" s="2">
        <v>25.4</v>
      </c>
      <c r="K34" s="3">
        <v>25.4</v>
      </c>
      <c r="L34" s="3">
        <v>28.9</v>
      </c>
      <c r="M34" s="3">
        <v>28.2</v>
      </c>
      <c r="N34" s="3">
        <v>28.7</v>
      </c>
      <c r="O34" s="3">
        <v>22.2</v>
      </c>
      <c r="P34" s="3">
        <v>22.199367500000001</v>
      </c>
      <c r="Q34" s="3">
        <v>28.8</v>
      </c>
      <c r="R34" s="3">
        <v>35.206177049999994</v>
      </c>
      <c r="S34" s="3">
        <v>27.403776140000005</v>
      </c>
      <c r="T34" s="3">
        <v>20.471863360000004</v>
      </c>
      <c r="U34" s="3">
        <v>12.11026157</v>
      </c>
      <c r="V34" s="3">
        <v>3.9760643199999999</v>
      </c>
      <c r="W34" s="3">
        <v>1.9551777599999998</v>
      </c>
      <c r="X34" s="3">
        <v>5.6138192099999991</v>
      </c>
      <c r="Y34" s="3">
        <v>5.6138192099999991</v>
      </c>
      <c r="Z34" s="3">
        <v>3.8698367899999999</v>
      </c>
      <c r="AA34" s="3">
        <v>3.6992093800000005</v>
      </c>
      <c r="AB34" s="3">
        <v>3.6586414499999997</v>
      </c>
      <c r="AC34" s="3">
        <v>0</v>
      </c>
      <c r="AD34" s="3">
        <v>0</v>
      </c>
      <c r="AE34" s="3">
        <v>0</v>
      </c>
      <c r="AF34" s="3">
        <v>0</v>
      </c>
      <c r="AG34" s="3">
        <v>47.116914090000002</v>
      </c>
      <c r="AH34" s="3">
        <v>132.47607052999999</v>
      </c>
      <c r="AI34" s="3">
        <v>132.47607052999999</v>
      </c>
      <c r="AJ34" s="3">
        <v>241.37126981999998</v>
      </c>
      <c r="AK34" s="3">
        <v>369.77591845000006</v>
      </c>
      <c r="AL34" s="3">
        <v>416.37160811000001</v>
      </c>
      <c r="AM34" s="3">
        <v>393.68212657000004</v>
      </c>
      <c r="AN34" s="3">
        <v>393.68212717</v>
      </c>
      <c r="AO34" s="3">
        <v>355.18821379000002</v>
      </c>
    </row>
    <row r="35" spans="1:41" x14ac:dyDescent="0.25">
      <c r="A35" s="1" t="s">
        <v>26</v>
      </c>
      <c r="B35" s="3">
        <v>148.6</v>
      </c>
      <c r="C35" s="3">
        <v>243</v>
      </c>
      <c r="D35" s="3">
        <v>215</v>
      </c>
      <c r="E35" s="3">
        <v>210</v>
      </c>
      <c r="F35" s="3">
        <v>154</v>
      </c>
      <c r="G35" s="3">
        <v>210</v>
      </c>
      <c r="H35" s="3">
        <v>157</v>
      </c>
      <c r="I35" s="3">
        <v>187.6</v>
      </c>
      <c r="J35" s="2">
        <v>200.3</v>
      </c>
      <c r="K35" s="3">
        <v>183.8</v>
      </c>
      <c r="L35" s="3">
        <v>220.9</v>
      </c>
      <c r="M35" s="3">
        <v>221.2</v>
      </c>
      <c r="N35" s="3">
        <v>190</v>
      </c>
      <c r="O35" s="3">
        <v>173.5</v>
      </c>
      <c r="P35" s="3">
        <v>171.45950671</v>
      </c>
      <c r="Q35" s="3">
        <v>147.30000000000001</v>
      </c>
      <c r="R35" s="3">
        <v>133.06201443999998</v>
      </c>
      <c r="S35" s="3">
        <v>122.54318954999999</v>
      </c>
      <c r="T35" s="3">
        <v>129.92421037</v>
      </c>
      <c r="U35" s="3">
        <v>97.711396220000012</v>
      </c>
      <c r="V35" s="3">
        <v>77.532574210000007</v>
      </c>
      <c r="W35" s="3">
        <v>55.810575049999997</v>
      </c>
      <c r="X35" s="3">
        <v>44.863880549999998</v>
      </c>
      <c r="Y35" s="3">
        <v>25.050297569999998</v>
      </c>
      <c r="Z35" s="3">
        <v>60.142565529999992</v>
      </c>
      <c r="AA35" s="3">
        <v>85.711148719999983</v>
      </c>
      <c r="AB35" s="3">
        <v>85.711148719999983</v>
      </c>
      <c r="AC35" s="3">
        <v>96.401290389999986</v>
      </c>
      <c r="AD35" s="3">
        <v>97.860400369999994</v>
      </c>
      <c r="AE35" s="3">
        <v>118.66213185000001</v>
      </c>
      <c r="AF35" s="3">
        <v>132.68115933999999</v>
      </c>
      <c r="AG35" s="3">
        <v>157.87230371999999</v>
      </c>
      <c r="AH35" s="3">
        <v>184.36531764999998</v>
      </c>
      <c r="AI35" s="3">
        <v>184.3653176</v>
      </c>
      <c r="AJ35" s="3">
        <v>201.95371853</v>
      </c>
      <c r="AK35" s="3">
        <v>208.65751194000001</v>
      </c>
      <c r="AL35" s="3">
        <v>258.76946930999998</v>
      </c>
      <c r="AM35" s="3">
        <v>321.64124879000002</v>
      </c>
      <c r="AN35" s="3">
        <v>344.33026014999996</v>
      </c>
      <c r="AO35" s="3">
        <v>326.66832989</v>
      </c>
    </row>
    <row r="36" spans="1:41" x14ac:dyDescent="0.25">
      <c r="A36" s="1" t="s">
        <v>27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5</v>
      </c>
      <c r="H36" s="3">
        <v>11</v>
      </c>
      <c r="I36" s="3">
        <v>14.8</v>
      </c>
      <c r="J36" s="2">
        <v>14.8</v>
      </c>
      <c r="K36" s="3">
        <v>14.8</v>
      </c>
      <c r="L36" s="3">
        <v>9.4</v>
      </c>
      <c r="M36" s="3">
        <v>3.4</v>
      </c>
      <c r="N36" s="3">
        <v>0</v>
      </c>
      <c r="O36" s="3">
        <v>1.6</v>
      </c>
      <c r="P36" s="3">
        <v>1.635356</v>
      </c>
      <c r="Q36" s="3">
        <v>47.5</v>
      </c>
      <c r="R36" s="3">
        <v>73.349496000000002</v>
      </c>
      <c r="S36" s="3">
        <v>83.151214999999993</v>
      </c>
      <c r="T36" s="3">
        <v>99.684177000000005</v>
      </c>
      <c r="U36" s="3">
        <v>92.488741000000005</v>
      </c>
      <c r="V36" s="3">
        <v>89.913363000000004</v>
      </c>
      <c r="W36" s="3">
        <v>94.893132879999996</v>
      </c>
      <c r="X36" s="3">
        <v>107.68123348999998</v>
      </c>
      <c r="Y36" s="3">
        <v>107.68123148999997</v>
      </c>
      <c r="Z36" s="3">
        <v>109.02132099000002</v>
      </c>
      <c r="AA36" s="3">
        <v>110.71925306</v>
      </c>
      <c r="AB36" s="3">
        <v>117.80977222</v>
      </c>
      <c r="AC36" s="3">
        <v>128.71022865</v>
      </c>
      <c r="AD36" s="3">
        <v>132.80304663999996</v>
      </c>
      <c r="AE36" s="3">
        <v>154.16233155</v>
      </c>
      <c r="AF36" s="3">
        <v>167.74307569000001</v>
      </c>
      <c r="AG36" s="3">
        <v>159.17476056000001</v>
      </c>
      <c r="AH36" s="3">
        <v>117.31788552</v>
      </c>
      <c r="AI36" s="3">
        <v>117.31788551999999</v>
      </c>
      <c r="AJ36" s="3">
        <v>51.814284120000003</v>
      </c>
      <c r="AK36" s="3">
        <v>13.303692910000001</v>
      </c>
      <c r="AL36" s="3">
        <v>0</v>
      </c>
      <c r="AM36" s="3">
        <v>0</v>
      </c>
      <c r="AN36" s="3">
        <v>0</v>
      </c>
      <c r="AO36" s="3">
        <v>0</v>
      </c>
    </row>
    <row r="37" spans="1:41" x14ac:dyDescent="0.25">
      <c r="A37" s="1" t="s">
        <v>28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2">
        <v>21.3</v>
      </c>
      <c r="K37" s="3">
        <v>21.3</v>
      </c>
      <c r="L37" s="3">
        <v>31</v>
      </c>
      <c r="M37" s="3">
        <v>41.8</v>
      </c>
      <c r="N37" s="3">
        <v>56.6</v>
      </c>
      <c r="O37" s="3">
        <v>47.2</v>
      </c>
      <c r="P37" s="3">
        <v>47.208421399999999</v>
      </c>
      <c r="Q37" s="3">
        <v>58.4</v>
      </c>
      <c r="R37" s="3">
        <v>55.746477310000003</v>
      </c>
      <c r="S37" s="3">
        <v>44.901027829999997</v>
      </c>
      <c r="T37" s="3">
        <v>51.595234689999998</v>
      </c>
      <c r="U37" s="3">
        <v>44.20577849</v>
      </c>
      <c r="V37" s="3">
        <v>43.240117179999999</v>
      </c>
      <c r="W37" s="3">
        <v>41.003954680000007</v>
      </c>
      <c r="X37" s="3">
        <v>28.044717989999999</v>
      </c>
      <c r="Y37" s="3">
        <v>28.044717989999999</v>
      </c>
      <c r="Z37" s="3">
        <v>39.987812259999998</v>
      </c>
      <c r="AA37" s="3">
        <v>41.091213400000001</v>
      </c>
      <c r="AB37" s="3">
        <v>39.430475740000006</v>
      </c>
      <c r="AC37" s="3">
        <v>33.752994890000004</v>
      </c>
      <c r="AD37" s="3">
        <v>33.752994890000004</v>
      </c>
      <c r="AE37" s="3">
        <v>36.287294500000002</v>
      </c>
      <c r="AF37" s="3">
        <v>54.873595370000004</v>
      </c>
      <c r="AG37" s="3">
        <v>71.72112623000001</v>
      </c>
      <c r="AH37" s="3">
        <v>78.335216969999991</v>
      </c>
      <c r="AI37" s="3">
        <v>78.335216970000005</v>
      </c>
      <c r="AJ37" s="3">
        <v>88.105278960000007</v>
      </c>
      <c r="AK37" s="3">
        <v>89.404781180000001</v>
      </c>
      <c r="AL37" s="3">
        <v>89.721906069999989</v>
      </c>
      <c r="AM37" s="3">
        <v>89.432478459999999</v>
      </c>
      <c r="AN37" s="3">
        <v>89.432478460000013</v>
      </c>
      <c r="AO37" s="3">
        <v>76.982674829999993</v>
      </c>
    </row>
    <row r="38" spans="1:41" x14ac:dyDescent="0.25">
      <c r="A38" s="1" t="s">
        <v>29</v>
      </c>
      <c r="B38" s="3">
        <v>130.30000000000001</v>
      </c>
      <c r="C38" s="3">
        <v>325</v>
      </c>
      <c r="D38" s="3">
        <v>390</v>
      </c>
      <c r="E38" s="3">
        <v>413</v>
      </c>
      <c r="F38" s="3">
        <v>413</v>
      </c>
      <c r="G38" s="3">
        <v>396</v>
      </c>
      <c r="H38" s="3">
        <v>372</v>
      </c>
      <c r="I38" s="3">
        <v>327.5</v>
      </c>
      <c r="J38" s="2">
        <v>213.2</v>
      </c>
      <c r="K38" s="3">
        <v>213.2</v>
      </c>
      <c r="L38" s="3">
        <v>161.30000000000001</v>
      </c>
      <c r="M38" s="3">
        <v>149.4</v>
      </c>
      <c r="N38" s="3">
        <v>168.6</v>
      </c>
      <c r="O38" s="3">
        <v>139.19999999999999</v>
      </c>
      <c r="P38" s="3">
        <v>141.27967924000001</v>
      </c>
      <c r="Q38" s="3">
        <v>123.1</v>
      </c>
      <c r="R38" s="3">
        <v>49.26420675</v>
      </c>
      <c r="S38" s="3">
        <v>9.475789429999999</v>
      </c>
      <c r="T38" s="3">
        <v>27.554045889999998</v>
      </c>
      <c r="U38" s="3">
        <v>21.686295630000004</v>
      </c>
      <c r="V38" s="3">
        <v>41.590509699999998</v>
      </c>
      <c r="W38" s="3">
        <v>53.427712199999995</v>
      </c>
      <c r="X38" s="3">
        <v>58.326155230000005</v>
      </c>
      <c r="Y38" s="3">
        <v>55.318099609999997</v>
      </c>
      <c r="Z38" s="3">
        <v>65.087219449999992</v>
      </c>
      <c r="AA38" s="3">
        <v>69.355140809999995</v>
      </c>
      <c r="AB38" s="3">
        <v>71.899580659999998</v>
      </c>
      <c r="AC38" s="3">
        <v>73.24530243000001</v>
      </c>
      <c r="AD38" s="3">
        <v>73.245302429999995</v>
      </c>
      <c r="AE38" s="3">
        <v>70.471978269999994</v>
      </c>
      <c r="AF38" s="3">
        <v>91.939275070000008</v>
      </c>
      <c r="AG38" s="3">
        <v>90.279942669999997</v>
      </c>
      <c r="AH38" s="3">
        <v>89.114281750000004</v>
      </c>
      <c r="AI38" s="3">
        <v>63.44024606</v>
      </c>
      <c r="AJ38" s="3">
        <v>63.44024606</v>
      </c>
      <c r="AK38" s="3">
        <v>17.800813829999999</v>
      </c>
      <c r="AL38" s="3">
        <v>5.0785038800000004</v>
      </c>
      <c r="AM38" s="3">
        <v>0</v>
      </c>
      <c r="AN38" s="3">
        <v>0</v>
      </c>
      <c r="AO38" s="3">
        <v>0</v>
      </c>
    </row>
    <row r="39" spans="1:41" x14ac:dyDescent="0.25">
      <c r="A39" s="1" t="s">
        <v>30</v>
      </c>
      <c r="B39" s="3">
        <v>7.6</v>
      </c>
      <c r="C39" s="3">
        <v>9</v>
      </c>
      <c r="D39" s="3">
        <v>11</v>
      </c>
      <c r="E39" s="3">
        <v>23</v>
      </c>
      <c r="F39" s="3">
        <v>23</v>
      </c>
      <c r="G39" s="3">
        <v>27</v>
      </c>
      <c r="H39" s="3">
        <v>31</v>
      </c>
      <c r="I39" s="3">
        <v>28.4</v>
      </c>
      <c r="J39" s="2">
        <v>9.1999999999999993</v>
      </c>
      <c r="K39" s="3">
        <v>9.1999999999999993</v>
      </c>
      <c r="L39" s="3">
        <v>4.8</v>
      </c>
      <c r="M39" s="3">
        <v>0</v>
      </c>
      <c r="N39" s="3">
        <v>0</v>
      </c>
      <c r="O39" s="3">
        <v>10.5</v>
      </c>
      <c r="P39" s="3">
        <v>10.455388019999999</v>
      </c>
      <c r="Q39" s="3">
        <v>10.5</v>
      </c>
      <c r="R39" s="3">
        <v>14.996980530000002</v>
      </c>
      <c r="S39" s="3">
        <v>20.872829959999997</v>
      </c>
      <c r="T39" s="3">
        <v>27.272337210000003</v>
      </c>
      <c r="U39" s="3">
        <v>54.976198969999999</v>
      </c>
      <c r="V39" s="3">
        <v>73.25453610000001</v>
      </c>
      <c r="W39" s="3">
        <v>90.720071689999997</v>
      </c>
      <c r="X39" s="3">
        <v>97.924540310000012</v>
      </c>
      <c r="Y39" s="3">
        <v>97.924540309999998</v>
      </c>
      <c r="Z39" s="3">
        <v>92.364310920000008</v>
      </c>
      <c r="AA39" s="3">
        <v>89.464057989999986</v>
      </c>
      <c r="AB39" s="3">
        <v>90.632466669999999</v>
      </c>
      <c r="AC39" s="3">
        <v>88.884626219999987</v>
      </c>
      <c r="AD39" s="3">
        <v>88.884626219999987</v>
      </c>
      <c r="AE39" s="3">
        <v>82.371282170000001</v>
      </c>
      <c r="AF39" s="3">
        <v>77.637938579999997</v>
      </c>
      <c r="AG39" s="3">
        <v>66.67774249</v>
      </c>
      <c r="AH39" s="3">
        <v>56.893139479999995</v>
      </c>
      <c r="AI39" s="3">
        <v>56.893139479999995</v>
      </c>
      <c r="AJ39" s="3">
        <v>44.051226079999999</v>
      </c>
      <c r="AK39" s="3">
        <v>28.864892960000002</v>
      </c>
      <c r="AL39" s="3">
        <v>15.31529535</v>
      </c>
      <c r="AM39" s="3">
        <v>6.1683771400000005</v>
      </c>
      <c r="AN39" s="3">
        <v>6.1683771400000005</v>
      </c>
      <c r="AO39" s="3">
        <v>3.3800022200000002</v>
      </c>
    </row>
    <row r="40" spans="1:41" x14ac:dyDescent="0.25">
      <c r="A40" s="1" t="s">
        <v>31</v>
      </c>
      <c r="B40" s="3">
        <v>36.700000000000003</v>
      </c>
      <c r="C40" s="3">
        <v>34</v>
      </c>
      <c r="D40" s="3">
        <v>37</v>
      </c>
      <c r="E40" s="3">
        <v>20</v>
      </c>
      <c r="F40" s="3">
        <v>20</v>
      </c>
      <c r="G40" s="3">
        <v>24</v>
      </c>
      <c r="H40" s="3">
        <v>22</v>
      </c>
      <c r="I40" s="3">
        <v>29.4</v>
      </c>
      <c r="J40" s="2">
        <v>46.8</v>
      </c>
      <c r="K40" s="3">
        <v>46.8</v>
      </c>
      <c r="L40" s="3">
        <v>55.8</v>
      </c>
      <c r="M40" s="3">
        <v>63.6</v>
      </c>
      <c r="N40" s="3">
        <v>58.7</v>
      </c>
      <c r="O40" s="3">
        <v>48.6</v>
      </c>
      <c r="P40" s="3">
        <v>48.548602860000003</v>
      </c>
      <c r="Q40" s="3">
        <v>53.3</v>
      </c>
      <c r="R40" s="3">
        <v>57.692768510000008</v>
      </c>
      <c r="S40" s="3">
        <v>58.762391430000001</v>
      </c>
      <c r="T40" s="3">
        <v>56.04545816000001</v>
      </c>
      <c r="U40" s="3">
        <v>46.354517870000009</v>
      </c>
      <c r="V40" s="3">
        <v>35.059055020000002</v>
      </c>
      <c r="W40" s="3">
        <v>28.484643480000003</v>
      </c>
      <c r="X40" s="3">
        <v>17.103112719999999</v>
      </c>
      <c r="Y40" s="3">
        <v>17.103112729999996</v>
      </c>
      <c r="Z40" s="3">
        <v>2.9085057199999991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40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5.42578125" customWidth="1"/>
    <col min="2" max="2" width="11.7109375" customWidth="1"/>
    <col min="3" max="7" width="10.28515625" bestFit="1" customWidth="1"/>
    <col min="8" max="8" width="10" bestFit="1" customWidth="1"/>
    <col min="9" max="10" width="10.28515625" bestFit="1" customWidth="1"/>
    <col min="11" max="11" width="10" bestFit="1" customWidth="1"/>
    <col min="12" max="13" width="10.28515625" bestFit="1" customWidth="1"/>
    <col min="14" max="15" width="10.7109375" bestFit="1" customWidth="1"/>
    <col min="16" max="16" width="10.28515625" bestFit="1" customWidth="1"/>
    <col min="17" max="17" width="10.7109375" bestFit="1" customWidth="1"/>
    <col min="18" max="26" width="10.28515625" bestFit="1" customWidth="1"/>
    <col min="27" max="29" width="10" bestFit="1" customWidth="1"/>
    <col min="30" max="30" width="8.85546875" bestFit="1" customWidth="1"/>
    <col min="31" max="31" width="13.85546875" bestFit="1" customWidth="1"/>
    <col min="32" max="32" width="6.5703125" bestFit="1" customWidth="1"/>
    <col min="33" max="33" width="6.85546875" bestFit="1" customWidth="1"/>
    <col min="34" max="34" width="6.28515625" bestFit="1" customWidth="1"/>
    <col min="35" max="35" width="7.140625" customWidth="1"/>
  </cols>
  <sheetData>
    <row r="1" spans="1:41" x14ac:dyDescent="0.25">
      <c r="A1" s="7" t="s">
        <v>34</v>
      </c>
      <c r="B1" t="s">
        <v>52</v>
      </c>
    </row>
    <row r="2" spans="1:41" x14ac:dyDescent="0.25">
      <c r="A2" s="7" t="s">
        <v>35</v>
      </c>
      <c r="B2" t="s">
        <v>43</v>
      </c>
      <c r="T2" s="6"/>
      <c r="U2" s="6"/>
    </row>
    <row r="3" spans="1:41" x14ac:dyDescent="0.25">
      <c r="A3" s="7" t="s">
        <v>36</v>
      </c>
      <c r="B3" t="s">
        <v>41</v>
      </c>
    </row>
    <row r="4" spans="1:41" x14ac:dyDescent="0.25">
      <c r="A4" s="7" t="s">
        <v>37</v>
      </c>
      <c r="B4" t="s">
        <v>44</v>
      </c>
    </row>
    <row r="5" spans="1:41" x14ac:dyDescent="0.25">
      <c r="A5" s="7" t="s">
        <v>38</v>
      </c>
      <c r="B5" s="5" t="s">
        <v>63</v>
      </c>
    </row>
    <row r="6" spans="1:41" x14ac:dyDescent="0.25">
      <c r="A6" s="7" t="s">
        <v>39</v>
      </c>
      <c r="B6" t="s">
        <v>62</v>
      </c>
    </row>
    <row r="7" spans="1:41" x14ac:dyDescent="0.25">
      <c r="A7" s="7" t="s">
        <v>40</v>
      </c>
      <c r="B7" s="6">
        <v>45807</v>
      </c>
    </row>
    <row r="8" spans="1:41" x14ac:dyDescent="0.25">
      <c r="A8" s="7"/>
      <c r="B8" s="6"/>
    </row>
    <row r="9" spans="1:41" x14ac:dyDescent="0.25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5">
        <v>2023</v>
      </c>
      <c r="AJ9" s="11">
        <v>45352</v>
      </c>
      <c r="AK9" s="11">
        <v>45444</v>
      </c>
      <c r="AL9" s="11">
        <v>45536</v>
      </c>
      <c r="AM9" s="11">
        <v>45627</v>
      </c>
      <c r="AN9" s="20">
        <v>2024</v>
      </c>
      <c r="AO9" s="11">
        <v>45717</v>
      </c>
    </row>
    <row r="10" spans="1:41" x14ac:dyDescent="0.25">
      <c r="A10" s="1" t="s">
        <v>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 x14ac:dyDescent="0.25">
      <c r="A11" s="1" t="s">
        <v>2</v>
      </c>
      <c r="B11" s="12">
        <v>0</v>
      </c>
      <c r="C11" s="12">
        <v>0</v>
      </c>
      <c r="D11" s="12">
        <v>0</v>
      </c>
      <c r="E11" s="12">
        <v>5</v>
      </c>
      <c r="F11" s="12">
        <v>5</v>
      </c>
      <c r="G11" s="12">
        <v>13</v>
      </c>
      <c r="H11" s="12">
        <v>21</v>
      </c>
      <c r="I11" s="12">
        <v>31.5</v>
      </c>
      <c r="J11" s="12">
        <v>35.6</v>
      </c>
      <c r="K11" s="12">
        <v>35.6</v>
      </c>
      <c r="L11" s="12">
        <v>38.4</v>
      </c>
      <c r="M11" s="12">
        <v>38.4</v>
      </c>
      <c r="N11" s="12">
        <v>38.9</v>
      </c>
      <c r="O11" s="12">
        <v>40.299999999999997</v>
      </c>
      <c r="P11" s="12">
        <v>42.62131918</v>
      </c>
      <c r="Q11" s="12">
        <v>41.4</v>
      </c>
      <c r="R11" s="12">
        <v>45.427024963333324</v>
      </c>
      <c r="S11" s="12">
        <v>46.664905623333333</v>
      </c>
      <c r="T11" s="12">
        <v>47.902786323333331</v>
      </c>
      <c r="U11" s="12">
        <v>48.280020783333335</v>
      </c>
      <c r="V11" s="12">
        <v>50.633724180000002</v>
      </c>
      <c r="W11" s="12">
        <v>49.167904390000004</v>
      </c>
      <c r="X11" s="12">
        <v>52.523871880000002</v>
      </c>
      <c r="Y11" s="12">
        <v>52.523871899999996</v>
      </c>
      <c r="Z11" s="12">
        <v>53.432429949999992</v>
      </c>
      <c r="AA11" s="12">
        <v>52.364519079999994</v>
      </c>
      <c r="AB11" s="12">
        <v>67.667412350000006</v>
      </c>
      <c r="AC11" s="12">
        <v>72.749411019999997</v>
      </c>
      <c r="AD11" s="12">
        <v>72.749411019999997</v>
      </c>
      <c r="AE11" s="12">
        <v>78.616446920000001</v>
      </c>
      <c r="AF11" s="12">
        <v>86.976986280000006</v>
      </c>
      <c r="AG11" s="12">
        <v>82.79163672</v>
      </c>
      <c r="AH11" s="12">
        <v>86.604633000000007</v>
      </c>
      <c r="AI11" s="12">
        <v>86.604633000000007</v>
      </c>
      <c r="AJ11" s="12">
        <v>87.501469839999999</v>
      </c>
      <c r="AK11" s="12">
        <v>88.495763960000005</v>
      </c>
      <c r="AL11" s="12">
        <v>89.534181149999995</v>
      </c>
      <c r="AM11" s="12">
        <v>90.669116770000002</v>
      </c>
      <c r="AN11" s="12">
        <v>90.669116770000002</v>
      </c>
      <c r="AO11" s="12">
        <v>91.496360060000001</v>
      </c>
    </row>
    <row r="12" spans="1:41" x14ac:dyDescent="0.25">
      <c r="A12" s="1" t="s">
        <v>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</row>
    <row r="13" spans="1:41" x14ac:dyDescent="0.25">
      <c r="A13" s="1" t="s">
        <v>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</row>
    <row r="14" spans="1:41" x14ac:dyDescent="0.25">
      <c r="A14" s="1" t="s">
        <v>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 x14ac:dyDescent="0.25">
      <c r="A15" s="1" t="s">
        <v>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</row>
    <row r="16" spans="1:41" x14ac:dyDescent="0.25">
      <c r="A16" s="1" t="s">
        <v>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 x14ac:dyDescent="0.25">
      <c r="A17" s="1" t="s">
        <v>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</row>
    <row r="18" spans="1:41" x14ac:dyDescent="0.25">
      <c r="A18" s="1" t="s">
        <v>9</v>
      </c>
      <c r="B18" s="12">
        <v>371.9</v>
      </c>
      <c r="C18" s="12">
        <v>365</v>
      </c>
      <c r="D18" s="12">
        <v>387</v>
      </c>
      <c r="E18" s="12">
        <v>1057</v>
      </c>
      <c r="F18" s="12">
        <v>1057</v>
      </c>
      <c r="G18" s="12">
        <v>1057</v>
      </c>
      <c r="H18" s="12">
        <v>1381</v>
      </c>
      <c r="I18" s="12">
        <v>1338.3</v>
      </c>
      <c r="J18" s="12">
        <v>843.1</v>
      </c>
      <c r="K18" s="12">
        <v>843.1</v>
      </c>
      <c r="L18" s="12">
        <v>923.3</v>
      </c>
      <c r="M18" s="12">
        <v>819.9</v>
      </c>
      <c r="N18" s="12">
        <v>2227.4</v>
      </c>
      <c r="O18" s="12">
        <v>2255.4</v>
      </c>
      <c r="P18" s="12">
        <v>1006.3187114223413</v>
      </c>
      <c r="Q18" s="12">
        <v>2232.4</v>
      </c>
      <c r="R18" s="12">
        <v>1608.0341492374762</v>
      </c>
      <c r="S18" s="12">
        <v>893.75971144152061</v>
      </c>
      <c r="T18" s="12">
        <v>484.78515637261364</v>
      </c>
      <c r="U18" s="12">
        <v>570.58443040452903</v>
      </c>
      <c r="V18" s="12">
        <v>662.40748640722552</v>
      </c>
      <c r="W18" s="12">
        <v>646.15077776076157</v>
      </c>
      <c r="X18" s="12">
        <v>822.81849915337875</v>
      </c>
      <c r="Y18" s="12">
        <v>822.81849867999995</v>
      </c>
      <c r="Z18" s="12">
        <v>603.13990458337867</v>
      </c>
      <c r="AA18" s="12">
        <v>466.64317155019734</v>
      </c>
      <c r="AB18" s="12">
        <v>508.40123810261707</v>
      </c>
      <c r="AC18" s="12">
        <v>214.79469509</v>
      </c>
      <c r="AD18" s="12">
        <v>342.90365522000002</v>
      </c>
      <c r="AE18" s="12">
        <v>317.80472171000002</v>
      </c>
      <c r="AF18" s="12">
        <v>353.74452600999996</v>
      </c>
      <c r="AG18" s="12">
        <v>333.3471151</v>
      </c>
      <c r="AH18" s="12">
        <v>414.00154336000003</v>
      </c>
      <c r="AI18" s="12">
        <v>414.00154334999996</v>
      </c>
      <c r="AJ18" s="12">
        <v>442.45929553000002</v>
      </c>
      <c r="AK18" s="12">
        <v>459.57069046999999</v>
      </c>
      <c r="AL18" s="12">
        <v>439.89942886</v>
      </c>
      <c r="AM18" s="12">
        <v>391.32967523000002</v>
      </c>
      <c r="AN18" s="12">
        <v>402.29279260999999</v>
      </c>
      <c r="AO18" s="12">
        <v>371.39837967</v>
      </c>
    </row>
    <row r="19" spans="1:41" x14ac:dyDescent="0.25">
      <c r="A19" s="1" t="s">
        <v>10</v>
      </c>
      <c r="B19" s="12">
        <v>265</v>
      </c>
      <c r="C19" s="12">
        <v>293</v>
      </c>
      <c r="D19" s="12">
        <v>297</v>
      </c>
      <c r="E19" s="12">
        <v>279</v>
      </c>
      <c r="F19" s="12">
        <v>279</v>
      </c>
      <c r="G19" s="12">
        <v>283</v>
      </c>
      <c r="H19" s="12">
        <v>262</v>
      </c>
      <c r="I19" s="12">
        <v>265.39999999999998</v>
      </c>
      <c r="J19" s="12">
        <v>275.5</v>
      </c>
      <c r="K19" s="12">
        <v>275.5</v>
      </c>
      <c r="L19" s="12">
        <v>245.6</v>
      </c>
      <c r="M19" s="12">
        <v>299.7</v>
      </c>
      <c r="N19" s="12">
        <v>321.7</v>
      </c>
      <c r="O19" s="12">
        <v>240.7</v>
      </c>
      <c r="P19" s="12">
        <v>343.39158390999995</v>
      </c>
      <c r="Q19" s="12">
        <v>375.5</v>
      </c>
      <c r="R19" s="12">
        <v>355.49065138999998</v>
      </c>
      <c r="S19" s="12">
        <v>339.01320621000002</v>
      </c>
      <c r="T19" s="12">
        <v>315.8733221</v>
      </c>
      <c r="U19" s="12">
        <v>344.09201451999996</v>
      </c>
      <c r="V19" s="12">
        <v>321.70114699999999</v>
      </c>
      <c r="W19" s="12" t="s">
        <v>33</v>
      </c>
      <c r="X19" s="12">
        <v>331.53929698000002</v>
      </c>
      <c r="Y19" s="12">
        <v>0</v>
      </c>
      <c r="Z19" s="12">
        <v>251.87633874000002</v>
      </c>
      <c r="AA19" s="12">
        <v>0</v>
      </c>
      <c r="AB19" s="12">
        <v>0</v>
      </c>
      <c r="AC19" s="12">
        <v>353.85066231000002</v>
      </c>
      <c r="AD19" s="12">
        <v>353.85066231000002</v>
      </c>
      <c r="AE19" s="12">
        <v>383.22952915999997</v>
      </c>
      <c r="AF19" s="12">
        <v>392.71380160999996</v>
      </c>
      <c r="AG19" s="12">
        <v>398.30175685</v>
      </c>
      <c r="AH19" s="12">
        <v>402.58909355999992</v>
      </c>
      <c r="AI19" s="12">
        <v>402.58909355000003</v>
      </c>
      <c r="AJ19" s="12">
        <v>384.43907459000002</v>
      </c>
      <c r="AK19" s="12">
        <v>388.45872643999996</v>
      </c>
      <c r="AL19" s="12">
        <v>393.04373133999997</v>
      </c>
      <c r="AM19" s="12">
        <v>397.34711700000003</v>
      </c>
      <c r="AN19" s="12">
        <v>397.34711700000003</v>
      </c>
      <c r="AO19" s="12">
        <v>400.33383853999999</v>
      </c>
    </row>
    <row r="20" spans="1:41" x14ac:dyDescent="0.25">
      <c r="A20" s="1" t="s">
        <v>11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</row>
    <row r="21" spans="1:41" x14ac:dyDescent="0.25">
      <c r="A21" s="1" t="s">
        <v>12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</row>
    <row r="22" spans="1:41" x14ac:dyDescent="0.25">
      <c r="A22" s="1" t="s">
        <v>13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</row>
    <row r="23" spans="1:41" x14ac:dyDescent="0.25">
      <c r="A23" s="1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 x14ac:dyDescent="0.25">
      <c r="A24" s="1" t="s">
        <v>15</v>
      </c>
      <c r="B24" s="12">
        <v>360.3</v>
      </c>
      <c r="C24" s="12">
        <v>360</v>
      </c>
      <c r="D24" s="12">
        <v>360</v>
      </c>
      <c r="E24" s="12">
        <v>360</v>
      </c>
      <c r="F24" s="12">
        <v>360</v>
      </c>
      <c r="G24" s="12">
        <v>360</v>
      </c>
      <c r="H24" s="12">
        <v>366</v>
      </c>
      <c r="I24" s="12">
        <v>357.1</v>
      </c>
      <c r="J24" s="13" t="s">
        <v>33</v>
      </c>
      <c r="K24" s="12">
        <v>345.6</v>
      </c>
      <c r="L24" s="12">
        <v>334.1</v>
      </c>
      <c r="M24" s="12">
        <v>316.60000000000002</v>
      </c>
      <c r="N24" s="12">
        <v>314.2</v>
      </c>
      <c r="O24" s="12">
        <v>314.2</v>
      </c>
      <c r="P24" s="12">
        <v>425.10688718999995</v>
      </c>
      <c r="Q24" s="12">
        <v>478.5</v>
      </c>
      <c r="R24" s="12">
        <v>544.96763117000012</v>
      </c>
      <c r="S24" s="12">
        <v>545.42449377000003</v>
      </c>
      <c r="T24" s="12">
        <v>555.00116525999988</v>
      </c>
      <c r="U24" s="12">
        <v>563.67410703999997</v>
      </c>
      <c r="V24" s="12">
        <v>563.24321196000005</v>
      </c>
      <c r="W24" s="12">
        <v>553.21131281999999</v>
      </c>
      <c r="X24" s="12">
        <v>490.59988014999999</v>
      </c>
      <c r="Y24" s="12">
        <v>292.31885519999997</v>
      </c>
      <c r="Z24" s="12">
        <v>378.10929360999995</v>
      </c>
      <c r="AA24" s="12">
        <v>261.66919137000002</v>
      </c>
      <c r="AB24" s="12">
        <v>162.99089949</v>
      </c>
      <c r="AC24" s="12">
        <v>112.57695045000001</v>
      </c>
      <c r="AD24" s="12">
        <v>112.57695044999998</v>
      </c>
      <c r="AE24" s="12">
        <v>112.57695045000001</v>
      </c>
      <c r="AF24" s="12">
        <v>112.57695046000001</v>
      </c>
      <c r="AG24" s="12">
        <v>112.57695046000001</v>
      </c>
      <c r="AH24" s="12">
        <v>112.57695045</v>
      </c>
      <c r="AI24" s="12">
        <v>112.57695046000001</v>
      </c>
      <c r="AJ24" s="12">
        <v>112.57695046000001</v>
      </c>
      <c r="AK24" s="12">
        <v>112.57695045</v>
      </c>
      <c r="AL24" s="12">
        <v>112.57695045</v>
      </c>
      <c r="AM24" s="12">
        <v>112.57695045</v>
      </c>
      <c r="AN24" s="12">
        <v>112.57695045</v>
      </c>
      <c r="AO24" s="12">
        <v>112.57695044</v>
      </c>
    </row>
    <row r="25" spans="1:41" x14ac:dyDescent="0.25">
      <c r="A25" s="1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 x14ac:dyDescent="0.25">
      <c r="A26" s="1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 t="s">
        <v>33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</row>
    <row r="27" spans="1:41" x14ac:dyDescent="0.25">
      <c r="A27" s="1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 t="s">
        <v>32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x14ac:dyDescent="0.25">
      <c r="A28" s="1" t="s">
        <v>19</v>
      </c>
      <c r="B28" s="12">
        <v>48.2</v>
      </c>
      <c r="C28" s="12">
        <v>48</v>
      </c>
      <c r="D28" s="12">
        <v>49</v>
      </c>
      <c r="E28" s="12">
        <v>50</v>
      </c>
      <c r="F28" s="12">
        <v>50</v>
      </c>
      <c r="G28" s="12">
        <v>51</v>
      </c>
      <c r="H28" s="12">
        <v>54</v>
      </c>
      <c r="I28" s="12">
        <v>55.5</v>
      </c>
      <c r="J28" s="12">
        <v>50.9</v>
      </c>
      <c r="K28" s="12">
        <v>50.9</v>
      </c>
      <c r="L28" s="12">
        <v>52.1</v>
      </c>
      <c r="M28" s="12">
        <v>56.2</v>
      </c>
      <c r="N28" s="12">
        <v>57.6</v>
      </c>
      <c r="O28" s="12">
        <v>64.8</v>
      </c>
      <c r="P28" s="12">
        <v>64.768071909002018</v>
      </c>
      <c r="Q28" s="12">
        <v>66.099999999999994</v>
      </c>
      <c r="R28" s="12">
        <v>64.588373826753312</v>
      </c>
      <c r="S28" s="12">
        <v>65.987098404503314</v>
      </c>
      <c r="T28" s="12">
        <v>69.403903922251303</v>
      </c>
      <c r="U28" s="12">
        <v>70.802627270000016</v>
      </c>
      <c r="V28" s="12">
        <v>72.201349400000012</v>
      </c>
      <c r="W28" s="12">
        <v>74.20298840000001</v>
      </c>
      <c r="X28" s="12">
        <v>74.186546460000002</v>
      </c>
      <c r="Y28" s="12">
        <v>77.09588620000001</v>
      </c>
      <c r="Z28" s="12">
        <v>76.188186690000009</v>
      </c>
      <c r="AA28" s="12">
        <v>81.099166639999993</v>
      </c>
      <c r="AB28" s="12">
        <v>83.715989359999995</v>
      </c>
      <c r="AC28" s="12">
        <v>86.332812079999997</v>
      </c>
      <c r="AD28" s="12">
        <v>86.332812079999997</v>
      </c>
      <c r="AE28" s="12">
        <v>88.949634799999984</v>
      </c>
      <c r="AF28" s="12">
        <v>88.657117799999995</v>
      </c>
      <c r="AG28" s="12">
        <v>91.442789489999996</v>
      </c>
      <c r="AH28" s="12">
        <v>94.228461179999996</v>
      </c>
      <c r="AI28" s="12">
        <v>94.228461179999996</v>
      </c>
      <c r="AJ28" s="12">
        <v>97.014132870000012</v>
      </c>
      <c r="AK28" s="12">
        <v>99.799804559999998</v>
      </c>
      <c r="AL28" s="12">
        <v>102.79296129000001</v>
      </c>
      <c r="AM28" s="12">
        <v>105.78611802000002</v>
      </c>
      <c r="AN28" s="12">
        <v>105.78611801999999</v>
      </c>
      <c r="AO28" s="12">
        <v>108.77927475</v>
      </c>
    </row>
    <row r="29" spans="1:41" x14ac:dyDescent="0.25">
      <c r="A29" s="1" t="s">
        <v>20</v>
      </c>
      <c r="B29" s="12">
        <v>448.9</v>
      </c>
      <c r="C29" s="12">
        <v>387</v>
      </c>
      <c r="D29" s="12">
        <v>384</v>
      </c>
      <c r="E29" s="12">
        <v>385</v>
      </c>
      <c r="F29" s="12">
        <v>385</v>
      </c>
      <c r="G29" s="12">
        <v>385</v>
      </c>
      <c r="H29" s="12">
        <v>385</v>
      </c>
      <c r="I29" s="12">
        <v>385.5</v>
      </c>
      <c r="J29" s="12">
        <v>386.2</v>
      </c>
      <c r="K29" s="12">
        <v>387.4</v>
      </c>
      <c r="L29" s="12">
        <v>387.3</v>
      </c>
      <c r="M29" s="12">
        <v>331.4</v>
      </c>
      <c r="N29" s="12">
        <v>318.60000000000002</v>
      </c>
      <c r="O29" s="12">
        <v>221.8</v>
      </c>
      <c r="P29" s="12">
        <v>221.80461903</v>
      </c>
      <c r="Q29" s="12">
        <v>124.6</v>
      </c>
      <c r="R29" s="12">
        <v>84.233447649999988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 x14ac:dyDescent="0.25">
      <c r="A30" s="1" t="s">
        <v>21</v>
      </c>
      <c r="B30" s="12">
        <v>1272.7</v>
      </c>
      <c r="C30" s="12">
        <v>1269</v>
      </c>
      <c r="D30" s="12">
        <v>1267</v>
      </c>
      <c r="E30" s="12">
        <v>1298</v>
      </c>
      <c r="F30" s="12">
        <v>1298</v>
      </c>
      <c r="G30" s="12">
        <v>1274</v>
      </c>
      <c r="H30" s="12">
        <v>1315</v>
      </c>
      <c r="I30" s="12">
        <v>1355.1</v>
      </c>
      <c r="J30" s="12">
        <v>1330.2</v>
      </c>
      <c r="K30" s="12">
        <v>1331.9</v>
      </c>
      <c r="L30" s="12">
        <v>1336.2</v>
      </c>
      <c r="M30" s="12">
        <v>1343</v>
      </c>
      <c r="N30" s="12">
        <v>1318.6</v>
      </c>
      <c r="O30" s="12">
        <v>1355.2</v>
      </c>
      <c r="P30" s="12">
        <v>1355.228457342</v>
      </c>
      <c r="Q30" s="12">
        <v>1361</v>
      </c>
      <c r="R30" s="12">
        <v>1364.641744776023</v>
      </c>
      <c r="S30" s="12">
        <v>1368.9985065660228</v>
      </c>
      <c r="T30" s="12">
        <v>1373.2113564460228</v>
      </c>
      <c r="U30" s="12">
        <v>1375.5032913999999</v>
      </c>
      <c r="V30" s="12">
        <v>1382.2384872800001</v>
      </c>
      <c r="W30" s="12">
        <v>1390.4786625899999</v>
      </c>
      <c r="X30" s="12">
        <v>1400.81913826</v>
      </c>
      <c r="Y30" s="12">
        <v>1400.81913826</v>
      </c>
      <c r="Z30" s="12">
        <v>1407.5838060599999</v>
      </c>
      <c r="AA30" s="12">
        <v>1412.8398311800001</v>
      </c>
      <c r="AB30" s="12">
        <v>1418.7320255899999</v>
      </c>
      <c r="AC30" s="12">
        <v>1159.2541349600001</v>
      </c>
      <c r="AD30" s="12">
        <v>477.99522979999995</v>
      </c>
      <c r="AE30" s="12">
        <v>961.75654710000003</v>
      </c>
      <c r="AF30" s="12">
        <v>734.30587942000011</v>
      </c>
      <c r="AG30" s="12">
        <v>507.81417356999998</v>
      </c>
      <c r="AH30" s="12">
        <v>512.08575728999995</v>
      </c>
      <c r="AI30" s="12">
        <v>512.08575729000006</v>
      </c>
      <c r="AJ30" s="12">
        <v>529.09825577999993</v>
      </c>
      <c r="AK30" s="12">
        <v>540.18533852999997</v>
      </c>
      <c r="AL30" s="12">
        <v>514.62400726999999</v>
      </c>
      <c r="AM30" s="12">
        <v>563.29113807999988</v>
      </c>
      <c r="AN30" s="12">
        <v>563.29113808</v>
      </c>
      <c r="AO30" s="12">
        <v>536.29131916999995</v>
      </c>
    </row>
    <row r="31" spans="1:41" x14ac:dyDescent="0.25">
      <c r="A31" s="1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 x14ac:dyDescent="0.25">
      <c r="A32" s="1" t="s">
        <v>23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 x14ac:dyDescent="0.25">
      <c r="A33" s="1" t="s">
        <v>24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410.7</v>
      </c>
      <c r="N33" s="12">
        <v>415.7</v>
      </c>
      <c r="O33" s="12">
        <v>423.4</v>
      </c>
      <c r="P33" s="12">
        <v>423.44709535000004</v>
      </c>
      <c r="Q33" s="12">
        <v>425.8</v>
      </c>
      <c r="R33" s="12">
        <v>429.02642643000001</v>
      </c>
      <c r="S33" s="12">
        <v>429.97287700999999</v>
      </c>
      <c r="T33" s="12">
        <v>434.01570773999998</v>
      </c>
      <c r="U33" s="12">
        <v>436.54899465999995</v>
      </c>
      <c r="V33" s="12">
        <v>439.93033392000001</v>
      </c>
      <c r="W33" s="12">
        <v>447.28830488</v>
      </c>
      <c r="X33" s="12" t="s">
        <v>33</v>
      </c>
      <c r="Y33" s="12">
        <v>453.38475098000004</v>
      </c>
      <c r="Z33" s="12">
        <v>373.08760021000001</v>
      </c>
      <c r="AA33" s="12">
        <v>290.63869634000002</v>
      </c>
      <c r="AB33" s="12">
        <v>207.05253239000001</v>
      </c>
      <c r="AC33" s="12">
        <v>123.10984406999999</v>
      </c>
      <c r="AD33" s="12">
        <v>123.10984406999999</v>
      </c>
      <c r="AE33" s="12">
        <v>126.34519209</v>
      </c>
      <c r="AF33" s="12">
        <v>129.68374084999999</v>
      </c>
      <c r="AG33" s="12">
        <v>133.12933110999998</v>
      </c>
      <c r="AH33" s="12">
        <v>136.68595552000002</v>
      </c>
      <c r="AI33" s="12">
        <v>136.68595551999999</v>
      </c>
      <c r="AJ33" s="12">
        <v>122.34908266000001</v>
      </c>
      <c r="AK33" s="12">
        <v>107.44614809999999</v>
      </c>
      <c r="AL33" s="12">
        <v>91.954046999999989</v>
      </c>
      <c r="AM33" s="12">
        <v>75.848702949999989</v>
      </c>
      <c r="AN33" s="12">
        <v>57.354368640000004</v>
      </c>
      <c r="AO33" s="12">
        <v>77.113715409999998</v>
      </c>
    </row>
    <row r="34" spans="1:41" x14ac:dyDescent="0.25">
      <c r="A34" s="1" t="s">
        <v>25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 x14ac:dyDescent="0.25">
      <c r="A35" s="1" t="s">
        <v>26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</row>
    <row r="36" spans="1:41" x14ac:dyDescent="0.25">
      <c r="A36" s="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x14ac:dyDescent="0.25">
      <c r="A37" s="1" t="s">
        <v>28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42.470716000000003</v>
      </c>
      <c r="T37" s="12">
        <v>116.18327959999999</v>
      </c>
      <c r="U37" s="12">
        <v>156.81172201999999</v>
      </c>
      <c r="V37" s="12">
        <v>205.5807021148276</v>
      </c>
      <c r="W37" s="12">
        <v>205.65787376482763</v>
      </c>
      <c r="X37" s="12">
        <v>359.2983507548276</v>
      </c>
      <c r="Y37" s="12">
        <v>359.29835076999996</v>
      </c>
      <c r="Z37" s="12">
        <v>486.83774422482765</v>
      </c>
      <c r="AA37" s="12">
        <v>580.51131820000001</v>
      </c>
      <c r="AB37" s="12">
        <v>786.64918073000001</v>
      </c>
      <c r="AC37" s="12">
        <v>559.29614014000003</v>
      </c>
      <c r="AD37" s="12">
        <v>559.29614014000003</v>
      </c>
      <c r="AE37" s="12">
        <v>391.12830425000004</v>
      </c>
      <c r="AF37" s="12">
        <v>248.68575018000001</v>
      </c>
      <c r="AG37" s="12">
        <v>0</v>
      </c>
      <c r="AH37" s="12">
        <v>362.85687564999995</v>
      </c>
      <c r="AI37" s="12">
        <v>362.85687564999995</v>
      </c>
      <c r="AJ37" s="12">
        <v>362.85687564999995</v>
      </c>
      <c r="AK37" s="12">
        <v>362.85687564999995</v>
      </c>
      <c r="AL37" s="12">
        <v>362.85687564999995</v>
      </c>
      <c r="AM37" s="12">
        <v>0</v>
      </c>
      <c r="AN37" s="12">
        <v>0</v>
      </c>
      <c r="AO37" s="12">
        <v>0</v>
      </c>
    </row>
    <row r="38" spans="1:41" x14ac:dyDescent="0.25">
      <c r="A38" s="1" t="s">
        <v>29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</row>
    <row r="39" spans="1:41" x14ac:dyDescent="0.25">
      <c r="A39" s="1" t="s">
        <v>30</v>
      </c>
      <c r="B39" s="12">
        <v>0</v>
      </c>
      <c r="C39" s="12">
        <v>244</v>
      </c>
      <c r="D39" s="12">
        <v>246</v>
      </c>
      <c r="E39" s="12">
        <v>248</v>
      </c>
      <c r="F39" s="12">
        <v>248</v>
      </c>
      <c r="G39" s="12">
        <v>250</v>
      </c>
      <c r="H39" s="12">
        <v>252</v>
      </c>
      <c r="I39" s="12">
        <v>254.6</v>
      </c>
      <c r="J39" s="12">
        <v>257.89999999999998</v>
      </c>
      <c r="K39" s="12">
        <v>257.89999999999998</v>
      </c>
      <c r="L39" s="12">
        <v>262.39999999999998</v>
      </c>
      <c r="M39" s="12">
        <v>268.2</v>
      </c>
      <c r="N39" s="12">
        <v>273.2</v>
      </c>
      <c r="O39" s="12">
        <v>300.3</v>
      </c>
      <c r="P39" s="12">
        <v>300.34271511000003</v>
      </c>
      <c r="Q39" s="12">
        <v>279.10000000000002</v>
      </c>
      <c r="R39" s="12">
        <v>279.05576565000001</v>
      </c>
      <c r="S39" s="12">
        <v>278.80722441</v>
      </c>
      <c r="T39" s="12">
        <v>278.81088337</v>
      </c>
      <c r="U39" s="12">
        <v>265.9676326</v>
      </c>
      <c r="V39" s="12">
        <v>246.94923269999998</v>
      </c>
      <c r="W39" s="12">
        <v>228.10306258000003</v>
      </c>
      <c r="X39" s="12">
        <v>185.22515476272031</v>
      </c>
      <c r="Y39" s="12">
        <v>185.22515475999998</v>
      </c>
      <c r="Z39" s="12">
        <v>203.18251586272027</v>
      </c>
      <c r="AA39" s="12">
        <v>205.20028106272031</v>
      </c>
      <c r="AB39" s="12">
        <v>207.21864626272031</v>
      </c>
      <c r="AC39" s="12">
        <v>209.23701145999999</v>
      </c>
      <c r="AD39" s="12">
        <v>209.23701145999999</v>
      </c>
      <c r="AE39" s="12">
        <v>211.30919831999998</v>
      </c>
      <c r="AF39" s="12">
        <v>213.40829603999998</v>
      </c>
      <c r="AG39" s="12">
        <v>215.50739375999999</v>
      </c>
      <c r="AH39" s="12">
        <v>217.60649148000002</v>
      </c>
      <c r="AI39" s="12">
        <v>217.60649147999999</v>
      </c>
      <c r="AJ39" s="12">
        <v>221.68562104</v>
      </c>
      <c r="AK39" s="12">
        <v>226.75476652</v>
      </c>
      <c r="AL39" s="12">
        <v>231.82391200000001</v>
      </c>
      <c r="AM39" s="12">
        <v>236.89305747999998</v>
      </c>
      <c r="AN39" s="12">
        <v>236.89305747999998</v>
      </c>
      <c r="AO39" s="12">
        <v>240.17332288</v>
      </c>
    </row>
    <row r="40" spans="1:41" x14ac:dyDescent="0.25">
      <c r="A40" s="1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DEUDA SC</vt:lpstr>
      <vt:lpstr>OCP-SC</vt:lpstr>
      <vt:lpstr>APP-SC</vt:lpstr>
      <vt:lpstr>DEUDA EP-CR</vt:lpstr>
      <vt:lpstr>APP-EP-CR</vt:lpstr>
      <vt:lpstr>DEUDA TOTAL</vt:lpstr>
      <vt:lpstr>SERV. DEUDA LP SC</vt:lpstr>
      <vt:lpstr>SERV. DEUDA CP SC</vt:lpstr>
      <vt:lpstr>PAGO INV. SC</vt:lpstr>
      <vt:lpstr>SERV. DEUDA EP-CR</vt:lpstr>
      <vt:lpstr>PAGO INV. EP-CR</vt:lpstr>
      <vt:lpstr>SERV. DEUDA Y PI TOTAL</vt:lpstr>
      <vt:lpstr>OBLIG. CP</vt:lpstr>
      <vt:lpstr>PROV. CONTR.</vt:lpstr>
      <vt:lpstr>OCPyPC TOTAL</vt:lpstr>
      <vt:lpstr>INGRESOS TOTALES</vt:lpstr>
      <vt:lpstr>ING. LIBRE DISP.</vt:lpstr>
      <vt:lpstr>Indicadores</vt:lpstr>
      <vt:lpstr>Indicadores_año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MaxUwU López7u7</cp:lastModifiedBy>
  <dcterms:created xsi:type="dcterms:W3CDTF">2021-02-03T20:08:56Z</dcterms:created>
  <dcterms:modified xsi:type="dcterms:W3CDTF">2025-08-26T18:24:41Z</dcterms:modified>
</cp:coreProperties>
</file>