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240" tabRatio="784"/>
  </bookViews>
  <sheets>
    <sheet name="EADOP" sheetId="60" r:id="rId1"/>
  </sheets>
  <definedNames>
    <definedName name="_xlnm.Print_Area" localSheetId="0">EADOP!$A$1:$E$46</definedName>
    <definedName name="Mes_final">#REF!</definedName>
  </definedNames>
  <calcPr calcId="145621"/>
</workbook>
</file>

<file path=xl/calcChain.xml><?xml version="1.0" encoding="utf-8"?>
<calcChain xmlns="http://schemas.openxmlformats.org/spreadsheetml/2006/main">
  <c r="E28" i="60" l="1"/>
  <c r="E27" i="60" s="1"/>
  <c r="E41" i="60" s="1"/>
  <c r="D28" i="60"/>
  <c r="D27" i="60" s="1"/>
  <c r="D41" i="60" s="1"/>
  <c r="E11" i="60"/>
  <c r="E10" i="60" s="1"/>
  <c r="E25" i="60" s="1"/>
  <c r="D11" i="60"/>
  <c r="D10" i="60"/>
  <c r="D25" i="60" s="1"/>
  <c r="D8" i="60" s="1"/>
  <c r="D43" i="60" s="1"/>
  <c r="E8" i="60" l="1"/>
  <c r="E43" i="60" s="1"/>
</calcChain>
</file>

<file path=xl/sharedStrings.xml><?xml version="1.0" encoding="utf-8"?>
<sst xmlns="http://schemas.openxmlformats.org/spreadsheetml/2006/main" count="57" uniqueCount="31">
  <si>
    <t>GOBIERNO DEL ESTADO LIBRE Y SOBERANO DE QUINTANA ROO</t>
  </si>
  <si>
    <t>(Miles de pesos)</t>
  </si>
  <si>
    <t>ESTADO ANALÍTICO DE LA DEUDA Y OTROS PASIVOS</t>
  </si>
  <si>
    <t xml:space="preserve">Del 1 de enero al 30 de septiembre de 2018 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</si>
  <si>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</si>
  <si>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</si>
  <si>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</si>
  <si>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</si>
  <si>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</si>
  <si>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</si>
  <si>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</si>
  <si>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</si>
  <si>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</si>
  <si>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Pesos mexicanos</t>
  </si>
  <si>
    <t>Banco Interacciones, S.A.</t>
  </si>
  <si>
    <t>Banobras, S.N.C.</t>
  </si>
  <si>
    <t>Banco Multiva, S.A.</t>
  </si>
  <si>
    <t>HSBC México, S.A.</t>
  </si>
  <si>
    <t>Banorte, S.A.</t>
  </si>
  <si>
    <t>Apiqroo, S.A. de C.V.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</si>
  <si>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</si>
  <si>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</si>
  <si>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</si>
  <si>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</si>
  <si>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</si>
  <si>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</si>
  <si>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</si>
  <si>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</si>
  <si>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</si>
  <si>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 xml:space="preserve">Total deuda y otros pasivos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</si>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</sst>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7" formatCode="#,##0;[Red]#,##0"/>
    <numFmt numFmtId="168" formatCode="0.0%"/>
    <numFmt numFmtId="169" formatCode="#,##0_ ;\-#,##0\ "/>
    <numFmt numFmtId="170" formatCode="General_)"/>
    <numFmt numFmtId="174" formatCode="&quot;$&quot;#,##0.0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b/>
      <sz val="9"/>
      <color theme="0"/>
      <name val="Futura Medium"/>
    </font>
    <font>
      <sz val="9"/>
      <color theme="1"/>
      <name val="Futura Medium"/>
    </font>
    <font>
      <b/>
      <sz val="9"/>
      <name val="Futura Medium"/>
    </font>
    <font>
      <b/>
      <sz val="9"/>
      <color theme="1"/>
      <name val="Futura Medium"/>
    </font>
    <font>
      <sz val="9"/>
      <name val="Futura Medium"/>
    </font>
    <font>
      <sz val="8"/>
      <name val="Futura Medium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</borders>
  <cellStyleXfs count="128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1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24" fillId="0" borderId="0">
      <alignment vertical="top"/>
    </xf>
    <xf numFmtId="43" fontId="1" fillId="0" borderId="0" applyFont="0" applyFill="0" applyBorder="0" applyAlignment="0" applyProtection="0"/>
    <xf numFmtId="164" fontId="25" fillId="0" borderId="0" applyNumberFormat="0" applyFill="0" applyBorder="0" applyAlignment="0" applyProtection="0">
      <alignment vertical="top"/>
      <protection locked="0"/>
    </xf>
    <xf numFmtId="167" fontId="23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4" fontId="23" fillId="0" borderId="0"/>
    <xf numFmtId="164" fontId="27" fillId="0" borderId="0"/>
    <xf numFmtId="164" fontId="1" fillId="0" borderId="0"/>
    <xf numFmtId="164" fontId="1" fillId="0" borderId="0"/>
    <xf numFmtId="164" fontId="1" fillId="0" borderId="0"/>
    <xf numFmtId="164" fontId="28" fillId="0" borderId="0"/>
    <xf numFmtId="164" fontId="1" fillId="0" borderId="0"/>
    <xf numFmtId="164" fontId="20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9" fillId="0" borderId="0"/>
    <xf numFmtId="164" fontId="23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43" fontId="30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1" fillId="0" borderId="0"/>
    <xf numFmtId="0" fontId="20" fillId="0" borderId="0">
      <alignment vertical="top"/>
    </xf>
    <xf numFmtId="0" fontId="23" fillId="0" borderId="0"/>
    <xf numFmtId="0" fontId="1" fillId="0" borderId="0"/>
  </cellStyleXfs>
  <cellXfs count="66">
    <xf numFmtId="164" fontId="0" fillId="0" borderId="0" xfId="0"/>
    <xf numFmtId="0" fontId="33" fillId="0" borderId="0" xfId="126" applyFont="1"/>
    <xf numFmtId="0" fontId="33" fillId="0" borderId="0" xfId="126" applyFont="1" applyFill="1"/>
    <xf numFmtId="0" fontId="32" fillId="21" borderId="27" xfId="126" applyFont="1" applyFill="1" applyBorder="1" applyAlignment="1">
      <alignment horizontal="left"/>
    </xf>
    <xf numFmtId="0" fontId="32" fillId="21" borderId="13" xfId="126" applyFont="1" applyFill="1" applyBorder="1" applyAlignment="1">
      <alignment horizontal="center"/>
    </xf>
    <xf numFmtId="3" fontId="32" fillId="21" borderId="13" xfId="126" applyNumberFormat="1" applyFont="1" applyFill="1" applyBorder="1" applyAlignment="1">
      <alignment horizontal="right"/>
    </xf>
    <xf numFmtId="0" fontId="34" fillId="22" borderId="28" xfId="126" applyFont="1" applyFill="1" applyBorder="1" applyAlignment="1">
      <alignment horizontal="center" vertical="center" wrapText="1"/>
    </xf>
    <xf numFmtId="0" fontId="34" fillId="22" borderId="19" xfId="126" applyFont="1" applyFill="1" applyBorder="1" applyAlignment="1">
      <alignment horizontal="center" vertical="center" wrapText="1"/>
    </xf>
    <xf numFmtId="0" fontId="34" fillId="22" borderId="15" xfId="126" applyFont="1" applyFill="1" applyBorder="1" applyAlignment="1">
      <alignment horizontal="center" vertical="center" wrapText="1"/>
    </xf>
    <xf numFmtId="3" fontId="34" fillId="22" borderId="19" xfId="126" applyNumberFormat="1" applyFont="1" applyFill="1" applyBorder="1" applyAlignment="1">
      <alignment horizontal="right" vertical="center" wrapText="1"/>
    </xf>
    <xf numFmtId="0" fontId="35" fillId="0" borderId="0" xfId="126" applyFont="1" applyBorder="1" applyAlignment="1">
      <alignment horizontal="left" vertical="center"/>
    </xf>
    <xf numFmtId="174" fontId="34" fillId="26" borderId="14" xfId="126" applyNumberFormat="1" applyFont="1" applyFill="1" applyBorder="1" applyAlignment="1">
      <alignment horizontal="center" vertical="center"/>
    </xf>
    <xf numFmtId="174" fontId="34" fillId="26" borderId="16" xfId="126" applyNumberFormat="1" applyFont="1" applyFill="1" applyBorder="1" applyAlignment="1">
      <alignment horizontal="center" vertical="center"/>
    </xf>
    <xf numFmtId="3" fontId="34" fillId="26" borderId="0" xfId="126" applyNumberFormat="1" applyFont="1" applyFill="1" applyBorder="1" applyAlignment="1">
      <alignment horizontal="right" vertical="center"/>
    </xf>
    <xf numFmtId="0" fontId="33" fillId="0" borderId="0" xfId="126" applyFont="1" applyBorder="1" applyAlignment="1">
      <alignment horizontal="left" vertical="center" wrapText="1" indent="3"/>
    </xf>
    <xf numFmtId="0" fontId="33" fillId="0" borderId="16" xfId="126" applyFont="1" applyBorder="1" applyAlignment="1">
      <alignment horizontal="left" vertical="center" wrapText="1" indent="2"/>
    </xf>
    <xf numFmtId="3" fontId="34" fillId="0" borderId="0" xfId="126" applyNumberFormat="1" applyFont="1" applyFill="1" applyBorder="1" applyAlignment="1">
      <alignment horizontal="right" vertical="center"/>
    </xf>
    <xf numFmtId="0" fontId="33" fillId="0" borderId="0" xfId="126" applyFont="1" applyFill="1" applyBorder="1" applyAlignment="1">
      <alignment horizontal="left" vertical="center" wrapText="1" indent="3"/>
    </xf>
    <xf numFmtId="174" fontId="36" fillId="0" borderId="14" xfId="126" applyNumberFormat="1" applyFont="1" applyFill="1" applyBorder="1" applyAlignment="1">
      <alignment horizontal="center" vertical="center"/>
    </xf>
    <xf numFmtId="0" fontId="33" fillId="0" borderId="16" xfId="126" applyFont="1" applyFill="1" applyBorder="1" applyAlignment="1">
      <alignment horizontal="left" vertical="center" wrapText="1" indent="2"/>
    </xf>
    <xf numFmtId="3" fontId="36" fillId="0" borderId="14" xfId="126" applyNumberFormat="1" applyFont="1" applyFill="1" applyBorder="1" applyAlignment="1">
      <alignment horizontal="right" vertical="center"/>
    </xf>
    <xf numFmtId="3" fontId="36" fillId="0" borderId="0" xfId="126" applyNumberFormat="1" applyFont="1" applyFill="1" applyBorder="1" applyAlignment="1">
      <alignment horizontal="right" vertical="center"/>
    </xf>
    <xf numFmtId="174" fontId="36" fillId="26" borderId="14" xfId="126" applyNumberFormat="1" applyFont="1" applyFill="1" applyBorder="1" applyAlignment="1">
      <alignment horizontal="center" vertical="center"/>
    </xf>
    <xf numFmtId="3" fontId="34" fillId="0" borderId="14" xfId="126" applyNumberFormat="1" applyFont="1" applyFill="1" applyBorder="1" applyAlignment="1">
      <alignment horizontal="right" vertical="center"/>
    </xf>
    <xf numFmtId="0" fontId="35" fillId="23" borderId="10" xfId="126" applyFont="1" applyFill="1" applyBorder="1" applyAlignment="1">
      <alignment horizontal="left" vertical="center" wrapText="1" indent="3"/>
    </xf>
    <xf numFmtId="165" fontId="34" fillId="23" borderId="22" xfId="126" applyNumberFormat="1" applyFont="1" applyFill="1" applyBorder="1" applyAlignment="1">
      <alignment horizontal="center" vertical="center"/>
    </xf>
    <xf numFmtId="165" fontId="34" fillId="23" borderId="17" xfId="126" applyNumberFormat="1" applyFont="1" applyFill="1" applyBorder="1" applyAlignment="1">
      <alignment horizontal="center" vertical="center"/>
    </xf>
    <xf numFmtId="3" fontId="34" fillId="23" borderId="10" xfId="126" applyNumberFormat="1" applyFont="1" applyFill="1" applyBorder="1" applyAlignment="1">
      <alignment horizontal="right" vertical="center"/>
    </xf>
    <xf numFmtId="0" fontId="34" fillId="27" borderId="0" xfId="126" applyFont="1" applyFill="1" applyBorder="1" applyAlignment="1">
      <alignment horizontal="center" vertical="center" wrapText="1"/>
    </xf>
    <xf numFmtId="0" fontId="34" fillId="27" borderId="14" xfId="126" applyFont="1" applyFill="1" applyBorder="1" applyAlignment="1">
      <alignment horizontal="center" vertical="center" wrapText="1"/>
    </xf>
    <xf numFmtId="0" fontId="34" fillId="27" borderId="16" xfId="126" applyFont="1" applyFill="1" applyBorder="1" applyAlignment="1">
      <alignment horizontal="center" vertical="center" wrapText="1"/>
    </xf>
    <xf numFmtId="3" fontId="34" fillId="27" borderId="14" xfId="126" applyNumberFormat="1" applyFont="1" applyFill="1" applyBorder="1" applyAlignment="1">
      <alignment horizontal="right" vertical="center" wrapText="1"/>
    </xf>
    <xf numFmtId="3" fontId="34" fillId="27" borderId="0" xfId="126" applyNumberFormat="1" applyFont="1" applyFill="1" applyBorder="1" applyAlignment="1">
      <alignment horizontal="right" vertical="center" wrapText="1"/>
    </xf>
    <xf numFmtId="0" fontId="35" fillId="0" borderId="0" xfId="126" applyFont="1" applyBorder="1" applyAlignment="1">
      <alignment horizontal="left" vertical="center" wrapText="1" indent="2"/>
    </xf>
    <xf numFmtId="3" fontId="34" fillId="23" borderId="22" xfId="126" applyNumberFormat="1" applyFont="1" applyFill="1" applyBorder="1" applyAlignment="1">
      <alignment horizontal="right" vertical="center"/>
    </xf>
    <xf numFmtId="0" fontId="34" fillId="27" borderId="11" xfId="127" applyFont="1" applyFill="1" applyBorder="1" applyAlignment="1">
      <alignment horizontal="left" wrapText="1"/>
    </xf>
    <xf numFmtId="0" fontId="34" fillId="27" borderId="13" xfId="127" applyFont="1" applyFill="1" applyBorder="1" applyAlignment="1">
      <alignment horizontal="center" vertical="center" wrapText="1"/>
    </xf>
    <xf numFmtId="0" fontId="34" fillId="27" borderId="18" xfId="127" applyFont="1" applyFill="1" applyBorder="1" applyAlignment="1">
      <alignment horizontal="center" vertical="center" wrapText="1"/>
    </xf>
    <xf numFmtId="3" fontId="34" fillId="27" borderId="13" xfId="127" applyNumberFormat="1" applyFont="1" applyFill="1" applyBorder="1" applyAlignment="1">
      <alignment horizontal="right" vertical="center" wrapText="1"/>
    </xf>
    <xf numFmtId="3" fontId="34" fillId="27" borderId="11" xfId="127" applyNumberFormat="1" applyFont="1" applyFill="1" applyBorder="1" applyAlignment="1">
      <alignment horizontal="right" vertical="center" wrapText="1"/>
    </xf>
    <xf numFmtId="0" fontId="34" fillId="24" borderId="0" xfId="127" applyFont="1" applyFill="1" applyBorder="1" applyAlignment="1">
      <alignment horizontal="left" vertical="center" wrapText="1"/>
    </xf>
    <xf numFmtId="165" fontId="34" fillId="24" borderId="14" xfId="126" applyNumberFormat="1" applyFont="1" applyFill="1" applyBorder="1" applyAlignment="1">
      <alignment horizontal="center" vertical="center"/>
    </xf>
    <xf numFmtId="165" fontId="34" fillId="24" borderId="16" xfId="126" applyNumberFormat="1" applyFont="1" applyFill="1" applyBorder="1" applyAlignment="1">
      <alignment horizontal="center" vertical="center"/>
    </xf>
    <xf numFmtId="3" fontId="34" fillId="24" borderId="14" xfId="126" applyNumberFormat="1" applyFont="1" applyFill="1" applyBorder="1" applyAlignment="1">
      <alignment horizontal="right" vertical="center"/>
    </xf>
    <xf numFmtId="3" fontId="34" fillId="24" borderId="0" xfId="126" applyNumberFormat="1" applyFont="1" applyFill="1" applyBorder="1" applyAlignment="1">
      <alignment horizontal="right" vertical="center"/>
    </xf>
    <xf numFmtId="0" fontId="37" fillId="0" borderId="0" xfId="126" applyFont="1" applyBorder="1" applyAlignment="1">
      <alignment horizontal="left"/>
    </xf>
    <xf numFmtId="0" fontId="33" fillId="0" borderId="0" xfId="126" applyFont="1" applyBorder="1" applyAlignment="1">
      <alignment wrapText="1"/>
    </xf>
    <xf numFmtId="0" fontId="33" fillId="0" borderId="0" xfId="126" applyFont="1" applyBorder="1"/>
    <xf numFmtId="0" fontId="33" fillId="0" borderId="0" xfId="126" applyFont="1" applyAlignment="1">
      <alignment horizontal="left"/>
    </xf>
    <xf numFmtId="0" fontId="33" fillId="0" borderId="0" xfId="126" applyFont="1" applyAlignment="1">
      <alignment wrapText="1"/>
    </xf>
    <xf numFmtId="3" fontId="33" fillId="0" borderId="0" xfId="126" applyNumberFormat="1" applyFont="1" applyAlignment="1">
      <alignment wrapText="1"/>
    </xf>
    <xf numFmtId="0" fontId="33" fillId="0" borderId="0" xfId="126" applyFont="1" applyAlignment="1">
      <alignment horizontal="center"/>
    </xf>
    <xf numFmtId="0" fontId="33" fillId="0" borderId="0" xfId="126" applyFont="1" applyAlignment="1"/>
    <xf numFmtId="0" fontId="32" fillId="20" borderId="20" xfId="126" applyFont="1" applyFill="1" applyBorder="1" applyAlignment="1">
      <alignment horizontal="center"/>
    </xf>
    <xf numFmtId="0" fontId="32" fillId="20" borderId="21" xfId="126" applyFont="1" applyFill="1" applyBorder="1" applyAlignment="1">
      <alignment horizontal="center"/>
    </xf>
    <xf numFmtId="0" fontId="32" fillId="20" borderId="15" xfId="126" applyFont="1" applyFill="1" applyBorder="1" applyAlignment="1">
      <alignment horizontal="center"/>
    </xf>
    <xf numFmtId="0" fontId="32" fillId="20" borderId="12" xfId="126" applyFont="1" applyFill="1" applyBorder="1" applyAlignment="1">
      <alignment horizontal="center"/>
    </xf>
    <xf numFmtId="0" fontId="32" fillId="20" borderId="0" xfId="126" applyFont="1" applyFill="1" applyBorder="1" applyAlignment="1">
      <alignment horizontal="center"/>
    </xf>
    <xf numFmtId="0" fontId="32" fillId="20" borderId="16" xfId="126" applyFont="1" applyFill="1" applyBorder="1" applyAlignment="1">
      <alignment horizontal="center"/>
    </xf>
    <xf numFmtId="0" fontId="32" fillId="20" borderId="23" xfId="126" applyFont="1" applyFill="1" applyBorder="1" applyAlignment="1">
      <alignment horizontal="center"/>
    </xf>
    <xf numFmtId="0" fontId="32" fillId="20" borderId="24" xfId="126" applyFont="1" applyFill="1" applyBorder="1" applyAlignment="1">
      <alignment horizontal="center"/>
    </xf>
    <xf numFmtId="0" fontId="32" fillId="20" borderId="25" xfId="126" applyFont="1" applyFill="1" applyBorder="1" applyAlignment="1">
      <alignment horizontal="center"/>
    </xf>
    <xf numFmtId="0" fontId="32" fillId="25" borderId="26" xfId="126" applyFont="1" applyFill="1" applyBorder="1" applyAlignment="1">
      <alignment horizontal="center" vertical="center" wrapText="1"/>
    </xf>
    <xf numFmtId="0" fontId="32" fillId="25" borderId="27" xfId="126" applyFont="1" applyFill="1" applyBorder="1" applyAlignment="1">
      <alignment horizontal="center" vertical="center" wrapText="1"/>
    </xf>
    <xf numFmtId="0" fontId="32" fillId="25" borderId="22" xfId="126" applyFont="1" applyFill="1" applyBorder="1" applyAlignment="1">
      <alignment horizontal="center" vertical="center" wrapText="1"/>
    </xf>
    <xf numFmtId="0" fontId="32" fillId="25" borderId="13" xfId="126" applyFont="1" applyFill="1" applyBorder="1" applyAlignment="1">
      <alignment horizontal="center" vertical="center" wrapText="1"/>
    </xf>
  </cellXfs>
  <cellStyles count="128">
    <cellStyle name="=C:\WINNT\SYSTEM32\COMMAND.COM" xfId="122"/>
    <cellStyle name="Buena 2" xfId="2"/>
    <cellStyle name="Cálculo 2" xfId="3"/>
    <cellStyle name="Celda de comprobación 2" xfId="4"/>
    <cellStyle name="Celda vinculada 2" xfId="5"/>
    <cellStyle name="Coma 2" xfId="87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uro" xfId="35"/>
    <cellStyle name="Hipervínculo 2" xfId="88"/>
    <cellStyle name="Incorrecto 2" xfId="36"/>
    <cellStyle name="Millares 10" xfId="89"/>
    <cellStyle name="Millares 11" xfId="90"/>
    <cellStyle name="Millares 12" xfId="121"/>
    <cellStyle name="Millares 2" xfId="37"/>
    <cellStyle name="Millares 2 2" xfId="91"/>
    <cellStyle name="Millares 3" xfId="53"/>
    <cellStyle name="Millares 3 2" xfId="92"/>
    <cellStyle name="Millares 3 3" xfId="123"/>
    <cellStyle name="Millares 4" xfId="73"/>
    <cellStyle name="Millares 4 2" xfId="93"/>
    <cellStyle name="Millares 5" xfId="94"/>
    <cellStyle name="Millares 6" xfId="95"/>
    <cellStyle name="Millares 7" xfId="96"/>
    <cellStyle name="Millares 8" xfId="97"/>
    <cellStyle name="Millares 9" xfId="98"/>
    <cellStyle name="Moneda 2" xfId="99"/>
    <cellStyle name="Neutral 2" xfId="38"/>
    <cellStyle name="Normal" xfId="0" builtinId="0"/>
    <cellStyle name="Normal 10" xfId="100"/>
    <cellStyle name="Normal 11" xfId="101"/>
    <cellStyle name="Normal 12" xfId="102"/>
    <cellStyle name="Normal 13" xfId="124"/>
    <cellStyle name="Normal 14" xfId="125"/>
    <cellStyle name="Normal 15" xfId="126"/>
    <cellStyle name="Normal 2" xfId="39"/>
    <cellStyle name="Normal 2 2" xfId="103"/>
    <cellStyle name="Normal 2 3" xfId="104"/>
    <cellStyle name="Normal 2 4" xfId="105"/>
    <cellStyle name="Normal 2_TIPO DE CAMBIO ESPOT" xfId="106"/>
    <cellStyle name="Normal 3" xfId="40"/>
    <cellStyle name="Normal 3 2" xfId="107"/>
    <cellStyle name="Normal 3 3" xfId="108"/>
    <cellStyle name="Normal 3 4" xfId="120"/>
    <cellStyle name="Normal 4" xfId="49"/>
    <cellStyle name="Normal 4 2" xfId="109"/>
    <cellStyle name="Normal 5" xfId="51"/>
    <cellStyle name="Normal 5 2" xfId="110"/>
    <cellStyle name="Normal 6" xfId="52"/>
    <cellStyle name="Normal 6 2" xfId="72"/>
    <cellStyle name="Normal 7" xfId="1"/>
    <cellStyle name="Normal 7 2" xfId="111"/>
    <cellStyle name="Normal 8" xfId="86"/>
    <cellStyle name="Normal 8 2" xfId="112"/>
    <cellStyle name="Normal 9" xfId="113"/>
    <cellStyle name="Normal_ESTADOS FINANCIEROS Y PRESUPUESTARIOS 3" xfId="127"/>
    <cellStyle name="Notas 2" xfId="41"/>
    <cellStyle name="Porcentaje 2" xfId="50"/>
    <cellStyle name="Porcentual 2" xfId="114"/>
    <cellStyle name="Porcentual 2 2" xfId="115"/>
    <cellStyle name="Porcentual 3" xfId="116"/>
    <cellStyle name="Porcentual 4" xfId="117"/>
    <cellStyle name="Porcentual 5" xfId="118"/>
    <cellStyle name="Porcentual_FUENTE OBRA PUBLICA 2006" xfId="119"/>
    <cellStyle name="Salida 2" xfId="42"/>
    <cellStyle name="Texto de advertencia 2" xfId="43"/>
    <cellStyle name="Título 1 2" xfId="44"/>
    <cellStyle name="Título 2 2" xfId="45"/>
    <cellStyle name="Título 3 2" xfId="46"/>
    <cellStyle name="Título de hoja" xfId="47"/>
    <cellStyle name="Total 2" xfId="48"/>
  </cellStyles>
  <dxfs count="0"/>
  <tableStyles count="0" defaultTableStyle="TableStyleMedium2" defaultPivotStyle="PivotStyleLight16"/>
  <colors>
    <mruColors>
      <color rgb="FFBEB9B2"/>
      <color rgb="FF00BABB"/>
      <color rgb="FF00BBBB"/>
      <color rgb="FFDEDCD9"/>
      <color rgb="FF7F7770"/>
      <color rgb="FFFFF9C5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3"/>
  <sheetViews>
    <sheetView showGridLines="0" tabSelected="1" topLeftCell="A4" zoomScale="130" zoomScaleNormal="130" workbookViewId="0">
      <selection activeCell="J16" sqref="J16"/>
    </sheetView>
  </sheetViews>
  <sheetFormatPr baseColWidth="10" defaultColWidth="11.42578125" defaultRowHeight="12"/>
  <cols>
    <col min="1" max="1" width="26.42578125" style="48" customWidth="1"/>
    <col min="2" max="2" width="15" style="49" customWidth="1"/>
    <col min="3" max="3" width="24.5703125" style="49" customWidth="1"/>
    <col min="4" max="4" width="16.7109375" style="49" customWidth="1"/>
    <col min="5" max="5" width="16.7109375" style="1" customWidth="1"/>
    <col min="6" max="16384" width="11.42578125" style="1"/>
  </cols>
  <sheetData>
    <row r="1" spans="1:6">
      <c r="A1" s="53" t="s">
        <v>0</v>
      </c>
      <c r="B1" s="54"/>
      <c r="C1" s="54"/>
      <c r="D1" s="54"/>
      <c r="E1" s="55"/>
    </row>
    <row r="2" spans="1:6">
      <c r="A2" s="56" t="s">
        <v>2</v>
      </c>
      <c r="B2" s="57"/>
      <c r="C2" s="57"/>
      <c r="D2" s="57"/>
      <c r="E2" s="58"/>
    </row>
    <row r="3" spans="1:6">
      <c r="A3" s="56" t="s">
        <v>3</v>
      </c>
      <c r="B3" s="57"/>
      <c r="C3" s="57"/>
      <c r="D3" s="57"/>
      <c r="E3" s="58"/>
    </row>
    <row r="4" spans="1:6">
      <c r="A4" s="59" t="s">
        <v>1</v>
      </c>
      <c r="B4" s="60"/>
      <c r="C4" s="60"/>
      <c r="D4" s="60"/>
      <c r="E4" s="61"/>
    </row>
    <row r="5" spans="1:6" ht="14.25" customHeight="1">
      <c r="A5" s="62" t="s">
        <v>4</v>
      </c>
      <c r="B5" s="64" t="s">
        <v>5</v>
      </c>
      <c r="C5" s="64" t="s">
        <v>6</v>
      </c>
      <c r="D5" s="64" t="s">
        <v>7</v>
      </c>
      <c r="E5" s="64" t="s">
        <v>8</v>
      </c>
    </row>
    <row r="6" spans="1:6" ht="16.5" customHeight="1">
      <c r="A6" s="63"/>
      <c r="B6" s="65"/>
      <c r="C6" s="65"/>
      <c r="D6" s="65"/>
      <c r="E6" s="65"/>
    </row>
    <row r="7" spans="1:6">
      <c r="A7" s="63"/>
      <c r="B7" s="65"/>
      <c r="C7" s="65"/>
      <c r="D7" s="65"/>
      <c r="E7" s="65"/>
    </row>
    <row r="8" spans="1:6">
      <c r="A8" s="3" t="s">
        <v>9</v>
      </c>
      <c r="B8" s="4"/>
      <c r="C8" s="4"/>
      <c r="D8" s="5">
        <f>D25+D41</f>
        <v>19227565</v>
      </c>
      <c r="E8" s="5">
        <f>E25+E41</f>
        <v>19150521</v>
      </c>
    </row>
    <row r="9" spans="1:6">
      <c r="A9" s="6" t="s">
        <v>10</v>
      </c>
      <c r="B9" s="7"/>
      <c r="C9" s="8"/>
      <c r="D9" s="9"/>
      <c r="E9" s="9"/>
    </row>
    <row r="10" spans="1:6">
      <c r="A10" s="10" t="s">
        <v>11</v>
      </c>
      <c r="B10" s="11"/>
      <c r="C10" s="12"/>
      <c r="D10" s="13">
        <f>D11+D18+D19</f>
        <v>104870</v>
      </c>
      <c r="E10" s="13">
        <f>E11+E18+E19</f>
        <v>118387</v>
      </c>
      <c r="F10" s="2"/>
    </row>
    <row r="11" spans="1:6">
      <c r="A11" s="14" t="s">
        <v>12</v>
      </c>
      <c r="B11" s="11"/>
      <c r="C11" s="15"/>
      <c r="D11" s="16">
        <f>SUM(D12:D16)</f>
        <v>104870</v>
      </c>
      <c r="E11" s="16">
        <f>SUM(E12:E17)</f>
        <v>118387</v>
      </c>
      <c r="F11" s="2"/>
    </row>
    <row r="12" spans="1:6">
      <c r="A12" s="17"/>
      <c r="B12" s="18" t="s">
        <v>13</v>
      </c>
      <c r="C12" s="19" t="s">
        <v>14</v>
      </c>
      <c r="D12" s="20">
        <v>33720</v>
      </c>
      <c r="E12" s="21">
        <v>37877</v>
      </c>
      <c r="F12" s="2"/>
    </row>
    <row r="13" spans="1:6">
      <c r="A13" s="14"/>
      <c r="B13" s="18" t="s">
        <v>13</v>
      </c>
      <c r="C13" s="19" t="s">
        <v>15</v>
      </c>
      <c r="D13" s="20">
        <v>15739</v>
      </c>
      <c r="E13" s="21">
        <v>17995</v>
      </c>
      <c r="F13" s="2"/>
    </row>
    <row r="14" spans="1:6">
      <c r="A14" s="14"/>
      <c r="B14" s="18" t="s">
        <v>13</v>
      </c>
      <c r="C14" s="19" t="s">
        <v>16</v>
      </c>
      <c r="D14" s="20">
        <v>13572</v>
      </c>
      <c r="E14" s="21">
        <v>15518</v>
      </c>
      <c r="F14" s="2"/>
    </row>
    <row r="15" spans="1:6">
      <c r="A15" s="14"/>
      <c r="B15" s="18" t="s">
        <v>13</v>
      </c>
      <c r="C15" s="19" t="s">
        <v>17</v>
      </c>
      <c r="D15" s="20">
        <v>15686</v>
      </c>
      <c r="E15" s="21">
        <v>17620</v>
      </c>
      <c r="F15" s="2"/>
    </row>
    <row r="16" spans="1:6">
      <c r="A16" s="14"/>
      <c r="B16" s="18" t="s">
        <v>13</v>
      </c>
      <c r="C16" s="19" t="s">
        <v>18</v>
      </c>
      <c r="D16" s="20">
        <v>26153</v>
      </c>
      <c r="E16" s="21">
        <v>29377</v>
      </c>
      <c r="F16" s="2"/>
    </row>
    <row r="17" spans="1:6">
      <c r="A17" s="14"/>
      <c r="B17" s="18" t="s">
        <v>13</v>
      </c>
      <c r="C17" s="19" t="s">
        <v>19</v>
      </c>
      <c r="D17" s="20">
        <v>0</v>
      </c>
      <c r="E17" s="21">
        <v>0</v>
      </c>
      <c r="F17" s="2"/>
    </row>
    <row r="18" spans="1:6">
      <c r="A18" s="14" t="s">
        <v>20</v>
      </c>
      <c r="B18" s="22"/>
      <c r="C18" s="19"/>
      <c r="D18" s="20">
        <v>0</v>
      </c>
      <c r="E18" s="21">
        <v>0</v>
      </c>
      <c r="F18" s="2"/>
    </row>
    <row r="19" spans="1:6">
      <c r="A19" s="14" t="s">
        <v>21</v>
      </c>
      <c r="B19" s="22"/>
      <c r="C19" s="19"/>
      <c r="D19" s="20">
        <v>0</v>
      </c>
      <c r="E19" s="21">
        <v>0</v>
      </c>
      <c r="F19" s="2"/>
    </row>
    <row r="20" spans="1:6">
      <c r="A20" s="10" t="s">
        <v>22</v>
      </c>
      <c r="B20" s="22"/>
      <c r="C20" s="19"/>
      <c r="D20" s="23">
        <v>0</v>
      </c>
      <c r="E20" s="16">
        <v>0</v>
      </c>
      <c r="F20" s="2"/>
    </row>
    <row r="21" spans="1:6" ht="24">
      <c r="A21" s="14" t="s">
        <v>23</v>
      </c>
      <c r="B21" s="22"/>
      <c r="C21" s="19"/>
      <c r="D21" s="20">
        <v>0</v>
      </c>
      <c r="E21" s="21">
        <v>0</v>
      </c>
      <c r="F21" s="2"/>
    </row>
    <row r="22" spans="1:6">
      <c r="A22" s="14" t="s">
        <v>24</v>
      </c>
      <c r="B22" s="22"/>
      <c r="C22" s="19"/>
      <c r="D22" s="20">
        <v>0</v>
      </c>
      <c r="E22" s="21">
        <v>0</v>
      </c>
      <c r="F22" s="2"/>
    </row>
    <row r="23" spans="1:6">
      <c r="A23" s="14" t="s">
        <v>20</v>
      </c>
      <c r="B23" s="22"/>
      <c r="C23" s="19"/>
      <c r="D23" s="20">
        <v>0</v>
      </c>
      <c r="E23" s="21">
        <v>0</v>
      </c>
      <c r="F23" s="2"/>
    </row>
    <row r="24" spans="1:6">
      <c r="A24" s="14" t="s">
        <v>21</v>
      </c>
      <c r="B24" s="22"/>
      <c r="C24" s="19"/>
      <c r="D24" s="20">
        <v>0</v>
      </c>
      <c r="E24" s="21">
        <v>0</v>
      </c>
      <c r="F24" s="2"/>
    </row>
    <row r="25" spans="1:6">
      <c r="A25" s="24" t="s">
        <v>25</v>
      </c>
      <c r="B25" s="25"/>
      <c r="C25" s="26"/>
      <c r="D25" s="27">
        <f>D10</f>
        <v>104870</v>
      </c>
      <c r="E25" s="27">
        <f>E10</f>
        <v>118387</v>
      </c>
      <c r="F25" s="2"/>
    </row>
    <row r="26" spans="1:6">
      <c r="A26" s="28" t="s">
        <v>26</v>
      </c>
      <c r="B26" s="29"/>
      <c r="C26" s="30"/>
      <c r="D26" s="31"/>
      <c r="E26" s="32"/>
      <c r="F26" s="2"/>
    </row>
    <row r="27" spans="1:6" ht="16.5" customHeight="1">
      <c r="A27" s="33" t="s">
        <v>11</v>
      </c>
      <c r="B27" s="11"/>
      <c r="C27" s="12"/>
      <c r="D27" s="23">
        <f>D28+D34+D35</f>
        <v>19122695</v>
      </c>
      <c r="E27" s="16">
        <f>E28+E34+E35</f>
        <v>19032134</v>
      </c>
    </row>
    <row r="28" spans="1:6">
      <c r="A28" s="14" t="s">
        <v>12</v>
      </c>
      <c r="B28" s="11"/>
      <c r="C28" s="15"/>
      <c r="D28" s="23">
        <f>SUM(D29:D33)</f>
        <v>19122695</v>
      </c>
      <c r="E28" s="16">
        <f>SUM(E29:E33)</f>
        <v>19032134</v>
      </c>
    </row>
    <row r="29" spans="1:6">
      <c r="A29" s="17"/>
      <c r="B29" s="18" t="s">
        <v>13</v>
      </c>
      <c r="C29" s="19" t="s">
        <v>14</v>
      </c>
      <c r="D29" s="20">
        <v>3588388</v>
      </c>
      <c r="E29" s="21">
        <v>3559437</v>
      </c>
    </row>
    <row r="30" spans="1:6">
      <c r="A30" s="14"/>
      <c r="B30" s="18" t="s">
        <v>13</v>
      </c>
      <c r="C30" s="19" t="s">
        <v>15</v>
      </c>
      <c r="D30" s="20">
        <v>6112902</v>
      </c>
      <c r="E30" s="21">
        <v>6099109</v>
      </c>
    </row>
    <row r="31" spans="1:6">
      <c r="A31" s="14"/>
      <c r="B31" s="18" t="s">
        <v>13</v>
      </c>
      <c r="C31" s="19" t="s">
        <v>16</v>
      </c>
      <c r="D31" s="20">
        <v>4968929</v>
      </c>
      <c r="E31" s="21">
        <v>4957035</v>
      </c>
    </row>
    <row r="32" spans="1:6">
      <c r="A32" s="14"/>
      <c r="B32" s="18" t="s">
        <v>13</v>
      </c>
      <c r="C32" s="19" t="s">
        <v>17</v>
      </c>
      <c r="D32" s="20">
        <v>1669294</v>
      </c>
      <c r="E32" s="21">
        <v>1655826</v>
      </c>
    </row>
    <row r="33" spans="1:5">
      <c r="A33" s="14"/>
      <c r="B33" s="18" t="s">
        <v>13</v>
      </c>
      <c r="C33" s="19" t="s">
        <v>18</v>
      </c>
      <c r="D33" s="20">
        <v>2783182</v>
      </c>
      <c r="E33" s="21">
        <v>2760727</v>
      </c>
    </row>
    <row r="34" spans="1:5">
      <c r="A34" s="14" t="s">
        <v>20</v>
      </c>
      <c r="B34" s="22"/>
      <c r="C34" s="19"/>
      <c r="D34" s="20">
        <v>0</v>
      </c>
      <c r="E34" s="21">
        <v>0</v>
      </c>
    </row>
    <row r="35" spans="1:5">
      <c r="A35" s="14" t="s">
        <v>21</v>
      </c>
      <c r="B35" s="22"/>
      <c r="C35" s="19"/>
      <c r="D35" s="20">
        <v>0</v>
      </c>
      <c r="E35" s="21">
        <v>0</v>
      </c>
    </row>
    <row r="36" spans="1:5">
      <c r="A36" s="10" t="s">
        <v>22</v>
      </c>
      <c r="B36" s="22"/>
      <c r="C36" s="19"/>
      <c r="D36" s="23">
        <v>0</v>
      </c>
      <c r="E36" s="16">
        <v>0</v>
      </c>
    </row>
    <row r="37" spans="1:5" ht="24">
      <c r="A37" s="14" t="s">
        <v>23</v>
      </c>
      <c r="B37" s="22"/>
      <c r="C37" s="19"/>
      <c r="D37" s="20">
        <v>0</v>
      </c>
      <c r="E37" s="21">
        <v>0</v>
      </c>
    </row>
    <row r="38" spans="1:5">
      <c r="A38" s="14" t="s">
        <v>24</v>
      </c>
      <c r="B38" s="22"/>
      <c r="C38" s="19"/>
      <c r="D38" s="20">
        <v>0</v>
      </c>
      <c r="E38" s="21">
        <v>0</v>
      </c>
    </row>
    <row r="39" spans="1:5">
      <c r="A39" s="14" t="s">
        <v>20</v>
      </c>
      <c r="B39" s="22"/>
      <c r="C39" s="19"/>
      <c r="D39" s="20">
        <v>0</v>
      </c>
      <c r="E39" s="21">
        <v>0</v>
      </c>
    </row>
    <row r="40" spans="1:5">
      <c r="A40" s="14" t="s">
        <v>21</v>
      </c>
      <c r="B40" s="22"/>
      <c r="C40" s="19"/>
      <c r="D40" s="20">
        <v>0</v>
      </c>
      <c r="E40" s="21">
        <v>0</v>
      </c>
    </row>
    <row r="41" spans="1:5">
      <c r="A41" s="24" t="s">
        <v>27</v>
      </c>
      <c r="B41" s="25"/>
      <c r="C41" s="26"/>
      <c r="D41" s="34">
        <f>D27</f>
        <v>19122695</v>
      </c>
      <c r="E41" s="27">
        <f>E27</f>
        <v>19032134</v>
      </c>
    </row>
    <row r="42" spans="1:5">
      <c r="A42" s="35" t="s">
        <v>28</v>
      </c>
      <c r="B42" s="36"/>
      <c r="C42" s="37"/>
      <c r="D42" s="38">
        <v>4152453</v>
      </c>
      <c r="E42" s="39">
        <v>4679543</v>
      </c>
    </row>
    <row r="43" spans="1:5">
      <c r="A43" s="40" t="s">
        <v>29</v>
      </c>
      <c r="B43" s="41"/>
      <c r="C43" s="42"/>
      <c r="D43" s="43">
        <f>D8+D42</f>
        <v>23380018</v>
      </c>
      <c r="E43" s="44">
        <f>E8+E42</f>
        <v>23830064</v>
      </c>
    </row>
    <row r="44" spans="1:5">
      <c r="A44" s="45" t="s">
        <v>30</v>
      </c>
      <c r="B44" s="46"/>
      <c r="C44" s="46"/>
      <c r="D44" s="46"/>
      <c r="E44" s="47"/>
    </row>
    <row r="47" spans="1:5">
      <c r="D47" s="50"/>
    </row>
    <row r="52" spans="1:4">
      <c r="A52" s="51"/>
      <c r="B52" s="51"/>
      <c r="D52" s="52"/>
    </row>
    <row r="53" spans="1:4" ht="8.25" customHeight="1">
      <c r="A53" s="51"/>
      <c r="B53" s="51"/>
      <c r="D53" s="52"/>
    </row>
  </sheetData>
  <mergeCells count="9">
    <mergeCell ref="A1:E1"/>
    <mergeCell ref="A2:E2"/>
    <mergeCell ref="A3:E3"/>
    <mergeCell ref="A4:E4"/>
    <mergeCell ref="A5:A7"/>
    <mergeCell ref="B5:B7"/>
    <mergeCell ref="C5:C7"/>
    <mergeCell ref="D5:D7"/>
    <mergeCell ref="E5:E7"/>
  </mergeCells>
  <printOptions horizontalCentered="1"/>
  <pageMargins left="0" right="0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Hewlett-Packard Company</cp:lastModifiedBy>
  <cp:lastPrinted>2018-10-09T21:32:35Z</cp:lastPrinted>
  <dcterms:created xsi:type="dcterms:W3CDTF">2011-06-21T19:21:05Z</dcterms:created>
  <dcterms:modified xsi:type="dcterms:W3CDTF">2018-10-23T20:03:45Z</dcterms:modified>
</cp:coreProperties>
</file>