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275" tabRatio="784"/>
  </bookViews>
  <sheets>
    <sheet name="EA" sheetId="38" r:id="rId1"/>
  </sheets>
  <definedNames>
    <definedName name="_xlnm.Print_Area" localSheetId="0">EA!$A$1:$D$73</definedName>
    <definedName name="Mes_final">#REF!</definedName>
  </definedNames>
  <calcPr calcId="145621"/>
</workbook>
</file>

<file path=xl/calcChain.xml><?xml version="1.0" encoding="utf-8"?>
<calcChain xmlns="http://schemas.openxmlformats.org/spreadsheetml/2006/main">
  <c r="C60" i="38" l="1"/>
  <c r="C62" i="38" s="1"/>
  <c r="C63" i="38" s="1"/>
  <c r="C53" i="38" l="1"/>
  <c r="C27" i="38"/>
  <c r="C21" i="38"/>
</calcChain>
</file>

<file path=xl/sharedStrings.xml><?xml version="1.0" encoding="utf-8"?>
<sst xmlns="http://schemas.openxmlformats.org/spreadsheetml/2006/main" count="93" uniqueCount="92">
  <si>
    <t>GOBIERNO DEL ESTADO LIBRE Y SOBERANO DE QUINTANA ROO</t>
  </si>
  <si>
    <t>Servicios personales</t>
  </si>
  <si>
    <t>ESTADO DE ACTIVIDADES</t>
  </si>
  <si>
    <t>Impuestos</t>
  </si>
  <si>
    <t xml:space="preserve">Derechos </t>
  </si>
  <si>
    <t>Productos de tipo corriente</t>
  </si>
  <si>
    <t>Aprovechamientos de tipo corriente</t>
  </si>
  <si>
    <t xml:space="preserve">Participaciones </t>
  </si>
  <si>
    <t>Aportaciones</t>
  </si>
  <si>
    <t>Convenios</t>
  </si>
  <si>
    <t>Ingresos financieros</t>
  </si>
  <si>
    <t>Otros ingresos y beneficios varios</t>
  </si>
  <si>
    <t>Gastos de funcionamiento</t>
  </si>
  <si>
    <t>Materiales y suministros</t>
  </si>
  <si>
    <t>Servicios generales</t>
  </si>
  <si>
    <t>Transferencias, asignaciones, subsidios y otras ayudas</t>
  </si>
  <si>
    <t>Transferencias al resto del sector público</t>
  </si>
  <si>
    <t>Subsidios y subvenciones</t>
  </si>
  <si>
    <t xml:space="preserve">Ayudas sociales </t>
  </si>
  <si>
    <t>Pensiones y jubilaciones</t>
  </si>
  <si>
    <t>Transferencias a fideicomisos, mandatos y contratos análogos</t>
  </si>
  <si>
    <t>Donativos</t>
  </si>
  <si>
    <t>Intereses, comisiones y otros gastos de la deuda pública</t>
  </si>
  <si>
    <t>Otros gastos y pérdidas extraordinarias</t>
  </si>
  <si>
    <t>Otros gastos</t>
  </si>
  <si>
    <t>CTA.CONT.</t>
  </si>
  <si>
    <t>Concepto</t>
  </si>
  <si>
    <t>Participaciones y aportaciones</t>
  </si>
  <si>
    <t>511?</t>
  </si>
  <si>
    <t>512?</t>
  </si>
  <si>
    <t>513?</t>
  </si>
  <si>
    <t>Total de gastos y otras pérdidas</t>
  </si>
  <si>
    <t>Participaciones, aportaciones, transferencias, asignaciones,</t>
  </si>
  <si>
    <t>Ingresos y otros beneficios</t>
  </si>
  <si>
    <t>Gastos y otras pérdidas</t>
  </si>
  <si>
    <t>Intereses de la deuda pública</t>
  </si>
  <si>
    <t>Comisiones de la deuda pública</t>
  </si>
  <si>
    <t>Gastos de la deuda pública</t>
  </si>
  <si>
    <t>Inversión pública</t>
  </si>
  <si>
    <t>Inversión pública no capitalizable</t>
  </si>
  <si>
    <t>Total de ingresos y otros beneficios</t>
  </si>
  <si>
    <t>521?</t>
  </si>
  <si>
    <t>522?</t>
  </si>
  <si>
    <t>523?</t>
  </si>
  <si>
    <t>524?</t>
  </si>
  <si>
    <t>525?</t>
  </si>
  <si>
    <t>526?</t>
  </si>
  <si>
    <t>528?</t>
  </si>
  <si>
    <t>531?</t>
  </si>
  <si>
    <t>532?</t>
  </si>
  <si>
    <t>533?</t>
  </si>
  <si>
    <t>551?</t>
  </si>
  <si>
    <t>5591+5599</t>
  </si>
  <si>
    <t>Costo por coberturas</t>
  </si>
  <si>
    <t>Estimaciones, depreciaciones, deterioros, obsolescencia y amortizaciones</t>
  </si>
  <si>
    <t>2017</t>
  </si>
  <si>
    <t xml:space="preserve">Cuotas y aportaciones de seguridad social </t>
  </si>
  <si>
    <t>Contribuciones de mejoras</t>
  </si>
  <si>
    <t xml:space="preserve">Transferencias a la seguridad social </t>
  </si>
  <si>
    <t>Transferencias al exterior</t>
  </si>
  <si>
    <t>en ejercicios fiscales anteriores pendientes de liquidación o pago</t>
  </si>
  <si>
    <t>Incremento por variación de inventarios</t>
  </si>
  <si>
    <t>Disminución del exceso de estimaciones por pérdida o deterioro u obselescencia</t>
  </si>
  <si>
    <t xml:space="preserve">Apoyos financieros </t>
  </si>
  <si>
    <t>Provisiones</t>
  </si>
  <si>
    <t>Disminución de inventarios</t>
  </si>
  <si>
    <t xml:space="preserve">Aumento por insuficiencia de estimaciones por pérdida o deterioro y obsolescencia </t>
  </si>
  <si>
    <t>Aumento por insuficiencia de provisiones</t>
  </si>
  <si>
    <t>Ingresos no comprendidos en las fracciones de la ley de ingresos causados</t>
  </si>
  <si>
    <t>"Bajo protesta de decir verdad declaramos que los Estados Financieros y sus notas, son razonablemente correctos y son responsabilidades del emisor".</t>
  </si>
  <si>
    <t>Resultados del ejercicio (Ahorro/Desahorro)</t>
  </si>
  <si>
    <t>2018</t>
  </si>
  <si>
    <t>Ingresos por venta de bienes y servicios</t>
  </si>
  <si>
    <t>4.3.1.1</t>
  </si>
  <si>
    <t>Disminución del exceso de provisiones</t>
  </si>
  <si>
    <t>5.4.1.1</t>
  </si>
  <si>
    <t>5.4.2.1</t>
  </si>
  <si>
    <t>5.4.3.1</t>
  </si>
  <si>
    <t>5.4.4.1</t>
  </si>
  <si>
    <t>4.1.1.?</t>
  </si>
  <si>
    <t>4.1.4.?</t>
  </si>
  <si>
    <t>4.1.5?</t>
  </si>
  <si>
    <t>4.1.6?</t>
  </si>
  <si>
    <t>4.2.2????</t>
  </si>
  <si>
    <t>(Miles de pesos)</t>
  </si>
  <si>
    <t>Del 1 de enero al 31 de diciembre de 2018 y ejercicio fiscal 2017</t>
  </si>
  <si>
    <t>4.3.9.9 + 4.3.9.3</t>
  </si>
  <si>
    <t>Ingresos de la gestión (Nota 1.2.1.1)</t>
  </si>
  <si>
    <t>subsidios y otras ayudas (Nota 1.2.1.2)</t>
  </si>
  <si>
    <t>Otros ingresos y beneficios (Nota 1.2.1.3)</t>
  </si>
  <si>
    <t>Transferencias internas y asignaciones al sector público (Nota 1.2.2.1)</t>
  </si>
  <si>
    <t>Participaciones y aportaciones (Nota 1.2.2.2)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</si>
</sst>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3" formatCode="_-* #,##0.00_-;\-* #,##0.00_-;_-* &quot;-&quot;??_-;_-@_-"/>
    <numFmt numFmtId="164" formatCode="_-[$€-2]* #,##0.00_-;\-[$€-2]* #,##0.00_-;_-[$€-2]* &quot;-&quot;??_-"/>
    <numFmt numFmtId="167" formatCode="#,##0;[Red]#,##0"/>
    <numFmt numFmtId="168" formatCode="0.0%"/>
    <numFmt numFmtId="169" formatCode="#,##0_ ;\-#,##0\ "/>
    <numFmt numFmtId="170" formatCode="General_)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9"/>
      <color theme="0"/>
      <name val="Arial Narrow"/>
      <family val="2"/>
    </font>
    <font>
      <sz val="10"/>
      <color indexed="8"/>
      <name val="MS Sans Serif"/>
      <family val="2"/>
    </font>
    <font>
      <sz val="9"/>
      <color theme="1"/>
      <name val="Arial Narrow"/>
      <family val="2"/>
    </font>
    <font>
      <sz val="9"/>
      <color theme="0"/>
      <name val="Arial Narrow"/>
      <family val="2"/>
    </font>
    <font>
      <sz val="9"/>
      <name val="Eras Demi ITC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theme="1"/>
      <name val="Futura Lt BT"/>
      <family val="2"/>
    </font>
    <font>
      <sz val="11"/>
      <color theme="1"/>
      <name val="Arial"/>
      <family val="2"/>
    </font>
    <font>
      <sz val="11"/>
      <name val="Futura Lt BT"/>
      <family val="2"/>
    </font>
    <font>
      <sz val="10"/>
      <name val="MS Sans Serif"/>
      <family val="2"/>
    </font>
    <font>
      <sz val="8.0500000000000007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rgb="FF44BB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00B9BB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46">
    <xf numFmtId="164" fontId="0" fillId="0" borderId="0"/>
    <xf numFmtId="164" fontId="1" fillId="0" borderId="0"/>
    <xf numFmtId="164" fontId="3" fillId="2" borderId="0" applyNumberFormat="0" applyBorder="0" applyAlignment="0" applyProtection="0"/>
    <xf numFmtId="164" fontId="4" fillId="3" borderId="1" applyNumberFormat="0" applyAlignment="0" applyProtection="0"/>
    <xf numFmtId="164" fontId="5" fillId="4" borderId="2" applyNumberFormat="0" applyAlignment="0" applyProtection="0"/>
    <xf numFmtId="164" fontId="6" fillId="0" borderId="3" applyNumberFormat="0" applyFill="0" applyAlignment="0" applyProtection="0"/>
    <xf numFmtId="164" fontId="7" fillId="0" borderId="0" applyNumberFormat="0" applyFill="0" applyBorder="0" applyAlignment="0" applyProtection="0"/>
    <xf numFmtId="164" fontId="8" fillId="5" borderId="0" applyNumberFormat="0" applyBorder="0" applyAlignment="0" applyProtection="0"/>
    <xf numFmtId="164" fontId="8" fillId="6" borderId="0" applyNumberFormat="0" applyBorder="0" applyAlignment="0" applyProtection="0"/>
    <xf numFmtId="164" fontId="8" fillId="7" borderId="0" applyNumberFormat="0" applyBorder="0" applyAlignment="0" applyProtection="0"/>
    <xf numFmtId="164" fontId="9" fillId="8" borderId="0" applyNumberFormat="0" applyBorder="0" applyAlignment="0" applyProtection="0"/>
    <xf numFmtId="164" fontId="10" fillId="9" borderId="0" applyNumberFormat="0" applyBorder="0" applyAlignment="0" applyProtection="0"/>
    <xf numFmtId="164" fontId="10" fillId="9" borderId="0" applyNumberFormat="0" applyBorder="0" applyAlignment="0" applyProtection="0"/>
    <xf numFmtId="164" fontId="9" fillId="10" borderId="0" applyNumberFormat="0" applyBorder="0" applyAlignment="0" applyProtection="0"/>
    <xf numFmtId="164" fontId="9" fillId="11" borderId="0" applyNumberFormat="0" applyBorder="0" applyAlignment="0" applyProtection="0"/>
    <xf numFmtId="164" fontId="10" fillId="12" borderId="0" applyNumberFormat="0" applyBorder="0" applyAlignment="0" applyProtection="0"/>
    <xf numFmtId="164" fontId="10" fillId="13" borderId="0" applyNumberFormat="0" applyBorder="0" applyAlignment="0" applyProtection="0"/>
    <xf numFmtId="164" fontId="9" fillId="4" borderId="0" applyNumberFormat="0" applyBorder="0" applyAlignment="0" applyProtection="0"/>
    <xf numFmtId="164" fontId="9" fillId="4" borderId="0" applyNumberFormat="0" applyBorder="0" applyAlignment="0" applyProtection="0"/>
    <xf numFmtId="164" fontId="10" fillId="12" borderId="0" applyNumberFormat="0" applyBorder="0" applyAlignment="0" applyProtection="0"/>
    <xf numFmtId="164" fontId="10" fillId="2" borderId="0" applyNumberFormat="0" applyBorder="0" applyAlignment="0" applyProtection="0"/>
    <xf numFmtId="164" fontId="9" fillId="13" borderId="0" applyNumberFormat="0" applyBorder="0" applyAlignment="0" applyProtection="0"/>
    <xf numFmtId="164" fontId="9" fillId="8" borderId="0" applyNumberFormat="0" applyBorder="0" applyAlignment="0" applyProtection="0"/>
    <xf numFmtId="164" fontId="10" fillId="9" borderId="0" applyNumberFormat="0" applyBorder="0" applyAlignment="0" applyProtection="0"/>
    <xf numFmtId="164" fontId="10" fillId="13" borderId="0" applyNumberFormat="0" applyBorder="0" applyAlignment="0" applyProtection="0"/>
    <xf numFmtId="164" fontId="9" fillId="13" borderId="0" applyNumberFormat="0" applyBorder="0" applyAlignment="0" applyProtection="0"/>
    <xf numFmtId="164" fontId="9" fillId="14" borderId="0" applyNumberFormat="0" applyBorder="0" applyAlignment="0" applyProtection="0"/>
    <xf numFmtId="164" fontId="10" fillId="15" borderId="0" applyNumberFormat="0" applyBorder="0" applyAlignment="0" applyProtection="0"/>
    <xf numFmtId="164" fontId="10" fillId="9" borderId="0" applyNumberFormat="0" applyBorder="0" applyAlignment="0" applyProtection="0"/>
    <xf numFmtId="164" fontId="9" fillId="10" borderId="0" applyNumberFormat="0" applyBorder="0" applyAlignment="0" applyProtection="0"/>
    <xf numFmtId="164" fontId="9" fillId="16" borderId="0" applyNumberFormat="0" applyBorder="0" applyAlignment="0" applyProtection="0"/>
    <xf numFmtId="164" fontId="10" fillId="12" borderId="0" applyNumberFormat="0" applyBorder="0" applyAlignment="0" applyProtection="0"/>
    <xf numFmtId="164" fontId="10" fillId="17" borderId="0" applyNumberFormat="0" applyBorder="0" applyAlignment="0" applyProtection="0"/>
    <xf numFmtId="164" fontId="9" fillId="17" borderId="0" applyNumberFormat="0" applyBorder="0" applyAlignment="0" applyProtection="0"/>
    <xf numFmtId="164" fontId="11" fillId="17" borderId="1" applyNumberFormat="0" applyAlignment="0" applyProtection="0"/>
    <xf numFmtId="164" fontId="2" fillId="0" borderId="0" applyFont="0" applyFill="0" applyBorder="0" applyAlignment="0" applyProtection="0"/>
    <xf numFmtId="164" fontId="12" fillId="18" borderId="0" applyNumberFormat="0" applyBorder="0" applyAlignment="0" applyProtection="0"/>
    <xf numFmtId="43" fontId="20" fillId="0" borderId="0" applyFont="0" applyFill="0" applyBorder="0" applyAlignment="0" applyProtection="0">
      <alignment vertical="top"/>
    </xf>
    <xf numFmtId="164" fontId="13" fillId="19" borderId="0" applyNumberFormat="0" applyBorder="0" applyAlignment="0" applyProtection="0"/>
    <xf numFmtId="164" fontId="20" fillId="0" borderId="0">
      <alignment vertical="top"/>
    </xf>
    <xf numFmtId="164" fontId="2" fillId="0" borderId="0"/>
    <xf numFmtId="164" fontId="2" fillId="12" borderId="4" applyNumberFormat="0" applyFont="0" applyAlignment="0" applyProtection="0"/>
    <xf numFmtId="164" fontId="14" fillId="3" borderId="5" applyNumberFormat="0" applyAlignment="0" applyProtection="0"/>
    <xf numFmtId="164" fontId="15" fillId="0" borderId="0" applyNumberFormat="0" applyFill="0" applyBorder="0" applyAlignment="0" applyProtection="0"/>
    <xf numFmtId="164" fontId="16" fillId="0" borderId="6" applyNumberFormat="0" applyFill="0" applyAlignment="0" applyProtection="0"/>
    <xf numFmtId="164" fontId="17" fillId="0" borderId="7" applyNumberFormat="0" applyFill="0" applyAlignment="0" applyProtection="0"/>
    <xf numFmtId="164" fontId="7" fillId="0" borderId="8" applyNumberFormat="0" applyFill="0" applyAlignment="0" applyProtection="0"/>
    <xf numFmtId="164" fontId="18" fillId="0" borderId="0" applyNumberFormat="0" applyFill="0" applyBorder="0" applyAlignment="0" applyProtection="0"/>
    <xf numFmtId="164" fontId="8" fillId="0" borderId="9" applyNumberFormat="0" applyFill="0" applyAlignment="0" applyProtection="0"/>
    <xf numFmtId="164" fontId="19" fillId="0" borderId="0"/>
    <xf numFmtId="9" fontId="2" fillId="0" borderId="0" applyFont="0" applyFill="0" applyBorder="0" applyAlignment="0" applyProtection="0"/>
    <xf numFmtId="164" fontId="19" fillId="0" borderId="0"/>
    <xf numFmtId="164" fontId="24" fillId="0" borderId="0"/>
    <xf numFmtId="43" fontId="1" fillId="0" borderId="0" applyFont="0" applyFill="0" applyBorder="0" applyAlignment="0" applyProtection="0"/>
    <xf numFmtId="164" fontId="9" fillId="4" borderId="0" applyNumberFormat="0" applyBorder="0" applyAlignment="0" applyProtection="0"/>
    <xf numFmtId="164" fontId="9" fillId="8" borderId="0" applyNumberFormat="0" applyBorder="0" applyAlignment="0" applyProtection="0"/>
    <xf numFmtId="164" fontId="9" fillId="8" borderId="0" applyNumberFormat="0" applyBorder="0" applyAlignment="0" applyProtection="0"/>
    <xf numFmtId="164" fontId="9" fillId="11" borderId="0" applyNumberFormat="0" applyBorder="0" applyAlignment="0" applyProtection="0"/>
    <xf numFmtId="164" fontId="9" fillId="11" borderId="0" applyNumberFormat="0" applyBorder="0" applyAlignment="0" applyProtection="0"/>
    <xf numFmtId="164" fontId="9" fillId="4" borderId="0" applyNumberFormat="0" applyBorder="0" applyAlignment="0" applyProtection="0"/>
    <xf numFmtId="164" fontId="9" fillId="8" borderId="0" applyNumberFormat="0" applyBorder="0" applyAlignment="0" applyProtection="0"/>
    <xf numFmtId="164" fontId="9" fillId="4" borderId="0" applyNumberFormat="0" applyBorder="0" applyAlignment="0" applyProtection="0"/>
    <xf numFmtId="164" fontId="9" fillId="14" borderId="0" applyNumberFormat="0" applyBorder="0" applyAlignment="0" applyProtection="0"/>
    <xf numFmtId="164" fontId="9" fillId="16" borderId="0" applyNumberFormat="0" applyBorder="0" applyAlignment="0" applyProtection="0"/>
    <xf numFmtId="164" fontId="9" fillId="8" borderId="0" applyNumberFormat="0" applyBorder="0" applyAlignment="0" applyProtection="0"/>
    <xf numFmtId="164" fontId="9" fillId="16" borderId="0" applyNumberFormat="0" applyBorder="0" applyAlignment="0" applyProtection="0"/>
    <xf numFmtId="164" fontId="9" fillId="14" borderId="0" applyNumberFormat="0" applyBorder="0" applyAlignment="0" applyProtection="0"/>
    <xf numFmtId="164" fontId="9" fillId="14" borderId="0" applyNumberFormat="0" applyBorder="0" applyAlignment="0" applyProtection="0"/>
    <xf numFmtId="164" fontId="9" fillId="8" borderId="0" applyNumberFormat="0" applyBorder="0" applyAlignment="0" applyProtection="0"/>
    <xf numFmtId="164" fontId="9" fillId="16" borderId="0" applyNumberFormat="0" applyBorder="0" applyAlignment="0" applyProtection="0"/>
    <xf numFmtId="164" fontId="9" fillId="8" borderId="0" applyNumberFormat="0" applyBorder="0" applyAlignment="0" applyProtection="0"/>
    <xf numFmtId="164" fontId="9" fillId="11" borderId="0" applyNumberFormat="0" applyBorder="0" applyAlignment="0" applyProtection="0"/>
    <xf numFmtId="164" fontId="19" fillId="0" borderId="0"/>
    <xf numFmtId="43" fontId="2" fillId="0" borderId="0" applyFont="0" applyFill="0" applyBorder="0" applyAlignment="0" applyProtection="0"/>
    <xf numFmtId="164" fontId="9" fillId="8" borderId="0" applyNumberFormat="0" applyBorder="0" applyAlignment="0" applyProtection="0"/>
    <xf numFmtId="164" fontId="9" fillId="16" borderId="0" applyNumberFormat="0" applyBorder="0" applyAlignment="0" applyProtection="0"/>
    <xf numFmtId="164" fontId="9" fillId="11" borderId="0" applyNumberFormat="0" applyBorder="0" applyAlignment="0" applyProtection="0"/>
    <xf numFmtId="164" fontId="9" fillId="4" borderId="0" applyNumberFormat="0" applyBorder="0" applyAlignment="0" applyProtection="0"/>
    <xf numFmtId="164" fontId="9" fillId="14" borderId="0" applyNumberFormat="0" applyBorder="0" applyAlignment="0" applyProtection="0"/>
    <xf numFmtId="164" fontId="9" fillId="8" borderId="0" applyNumberFormat="0" applyBorder="0" applyAlignment="0" applyProtection="0"/>
    <xf numFmtId="164" fontId="9" fillId="8" borderId="0" applyNumberFormat="0" applyBorder="0" applyAlignment="0" applyProtection="0"/>
    <xf numFmtId="164" fontId="9" fillId="14" borderId="0" applyNumberFormat="0" applyBorder="0" applyAlignment="0" applyProtection="0"/>
    <xf numFmtId="164" fontId="9" fillId="4" borderId="0" applyNumberFormat="0" applyBorder="0" applyAlignment="0" applyProtection="0"/>
    <xf numFmtId="164" fontId="9" fillId="16" borderId="0" applyNumberFormat="0" applyBorder="0" applyAlignment="0" applyProtection="0"/>
    <xf numFmtId="164" fontId="9" fillId="11" borderId="0" applyNumberFormat="0" applyBorder="0" applyAlignment="0" applyProtection="0"/>
    <xf numFmtId="164" fontId="9" fillId="8" borderId="0" applyNumberFormat="0" applyBorder="0" applyAlignment="0" applyProtection="0"/>
    <xf numFmtId="164" fontId="2" fillId="0" borderId="0"/>
    <xf numFmtId="164" fontId="29" fillId="0" borderId="0">
      <alignment vertical="top"/>
    </xf>
    <xf numFmtId="43" fontId="1" fillId="0" borderId="0" applyFont="0" applyFill="0" applyBorder="0" applyAlignment="0" applyProtection="0"/>
    <xf numFmtId="164" fontId="30" fillId="0" borderId="0" applyNumberFormat="0" applyFill="0" applyBorder="0" applyAlignment="0" applyProtection="0">
      <alignment vertical="top"/>
      <protection locked="0"/>
    </xf>
    <xf numFmtId="167" fontId="28" fillId="0" borderId="0" applyFont="0" applyFill="0" applyBorder="0" applyAlignment="0" applyProtection="0"/>
    <xf numFmtId="8" fontId="1" fillId="0" borderId="0" applyFont="0" applyFill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4" fontId="28" fillId="0" borderId="0"/>
    <xf numFmtId="164" fontId="32" fillId="0" borderId="0"/>
    <xf numFmtId="164" fontId="1" fillId="0" borderId="0"/>
    <xf numFmtId="164" fontId="1" fillId="0" borderId="0"/>
    <xf numFmtId="164" fontId="1" fillId="0" borderId="0"/>
    <xf numFmtId="164" fontId="33" fillId="0" borderId="0"/>
    <xf numFmtId="164" fontId="1" fillId="0" borderId="0"/>
    <xf numFmtId="164" fontId="20" fillId="0" borderId="0"/>
    <xf numFmtId="164" fontId="28" fillId="0" borderId="0"/>
    <xf numFmtId="164" fontId="28" fillId="0" borderId="0"/>
    <xf numFmtId="164" fontId="28" fillId="0" borderId="0"/>
    <xf numFmtId="164" fontId="28" fillId="0" borderId="0"/>
    <xf numFmtId="164" fontId="34" fillId="0" borderId="0"/>
    <xf numFmtId="164" fontId="28" fillId="0" borderId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13" fontId="1" fillId="0" borderId="0" applyFont="0" applyFill="0" applyProtection="0"/>
    <xf numFmtId="164" fontId="1" fillId="0" borderId="0"/>
    <xf numFmtId="164" fontId="1" fillId="0" borderId="0"/>
    <xf numFmtId="164" fontId="1" fillId="0" borderId="0"/>
    <xf numFmtId="43" fontId="35" fillId="0" borderId="0" applyFont="0" applyFill="0" applyBorder="0" applyAlignment="0" applyProtection="0"/>
    <xf numFmtId="170" fontId="1" fillId="0" borderId="0"/>
    <xf numFmtId="43" fontId="1" fillId="0" borderId="0" applyFont="0" applyFill="0" applyBorder="0" applyAlignment="0" applyProtection="0"/>
    <xf numFmtId="164" fontId="36" fillId="0" borderId="0"/>
    <xf numFmtId="0" fontId="20" fillId="0" borderId="0">
      <alignment vertical="top"/>
    </xf>
    <xf numFmtId="0" fontId="37" fillId="0" borderId="0">
      <alignment vertical="top"/>
    </xf>
    <xf numFmtId="0" fontId="38" fillId="0" borderId="0">
      <alignment vertical="top"/>
    </xf>
    <xf numFmtId="0" fontId="20" fillId="0" borderId="0">
      <alignment vertical="top"/>
    </xf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1" fillId="0" borderId="0"/>
    <xf numFmtId="164" fontId="1" fillId="0" borderId="0" applyFont="0" applyFill="0" applyBorder="0" applyAlignment="0" applyProtection="0"/>
    <xf numFmtId="164" fontId="1" fillId="12" borderId="4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0" fillId="0" borderId="0">
      <alignment vertical="top"/>
    </xf>
    <xf numFmtId="164" fontId="19" fillId="0" borderId="0"/>
    <xf numFmtId="0" fontId="20" fillId="0" borderId="0">
      <alignment vertical="top"/>
    </xf>
    <xf numFmtId="0" fontId="20" fillId="0" borderId="0">
      <alignment vertical="top"/>
    </xf>
    <xf numFmtId="0" fontId="28" fillId="0" borderId="0"/>
  </cellStyleXfs>
  <cellXfs count="43">
    <xf numFmtId="164" fontId="0" fillId="0" borderId="0" xfId="0"/>
    <xf numFmtId="164" fontId="25" fillId="0" borderId="0" xfId="0" applyFont="1"/>
    <xf numFmtId="4" fontId="25" fillId="0" borderId="0" xfId="0" applyNumberFormat="1" applyFont="1"/>
    <xf numFmtId="164" fontId="22" fillId="0" borderId="16" xfId="86" applyFont="1" applyBorder="1" applyAlignment="1">
      <alignment horizontal="left" indent="1"/>
    </xf>
    <xf numFmtId="164" fontId="22" fillId="0" borderId="16" xfId="86" applyFont="1" applyFill="1" applyBorder="1" applyAlignment="1">
      <alignment horizontal="left" indent="1"/>
    </xf>
    <xf numFmtId="164" fontId="25" fillId="0" borderId="0" xfId="0" applyFont="1" applyFill="1"/>
    <xf numFmtId="4" fontId="22" fillId="0" borderId="13" xfId="0" applyNumberFormat="1" applyFont="1" applyBorder="1" applyAlignment="1">
      <alignment horizontal="center"/>
    </xf>
    <xf numFmtId="164" fontId="25" fillId="0" borderId="0" xfId="0" applyFont="1"/>
    <xf numFmtId="4" fontId="25" fillId="0" borderId="0" xfId="0" applyNumberFormat="1" applyFont="1"/>
    <xf numFmtId="4" fontId="22" fillId="0" borderId="13" xfId="0" applyNumberFormat="1" applyFont="1" applyFill="1" applyBorder="1" applyAlignment="1">
      <alignment horizontal="center"/>
    </xf>
    <xf numFmtId="49" fontId="22" fillId="0" borderId="13" xfId="0" applyNumberFormat="1" applyFont="1" applyFill="1" applyBorder="1" applyAlignment="1">
      <alignment horizontal="center"/>
    </xf>
    <xf numFmtId="164" fontId="23" fillId="25" borderId="12" xfId="0" applyFont="1" applyFill="1" applyBorder="1" applyAlignment="1">
      <alignment horizontal="center"/>
    </xf>
    <xf numFmtId="164" fontId="23" fillId="25" borderId="18" xfId="0" applyFont="1" applyFill="1" applyBorder="1" applyAlignment="1">
      <alignment horizontal="center"/>
    </xf>
    <xf numFmtId="164" fontId="23" fillId="25" borderId="10" xfId="0" applyFont="1" applyFill="1" applyBorder="1" applyAlignment="1">
      <alignment horizontal="center"/>
    </xf>
    <xf numFmtId="49" fontId="23" fillId="25" borderId="14" xfId="0" applyNumberFormat="1" applyFont="1" applyFill="1" applyBorder="1" applyAlignment="1">
      <alignment horizontal="center"/>
    </xf>
    <xf numFmtId="164" fontId="23" fillId="21" borderId="12" xfId="86" applyFont="1" applyFill="1" applyBorder="1" applyAlignment="1">
      <alignment vertical="center"/>
    </xf>
    <xf numFmtId="164" fontId="21" fillId="22" borderId="15" xfId="86" applyFont="1" applyFill="1" applyBorder="1" applyAlignment="1">
      <alignment horizontal="left"/>
    </xf>
    <xf numFmtId="4" fontId="21" fillId="22" borderId="13" xfId="86" applyNumberFormat="1" applyFont="1" applyFill="1" applyBorder="1" applyAlignment="1">
      <alignment horizontal="center"/>
    </xf>
    <xf numFmtId="164" fontId="21" fillId="22" borderId="16" xfId="86" applyFont="1" applyFill="1" applyBorder="1" applyAlignment="1">
      <alignment horizontal="left"/>
    </xf>
    <xf numFmtId="164" fontId="21" fillId="22" borderId="17" xfId="86" applyFont="1" applyFill="1" applyBorder="1" applyAlignment="1">
      <alignment horizontal="left" wrapText="1"/>
    </xf>
    <xf numFmtId="4" fontId="21" fillId="22" borderId="14" xfId="86" applyNumberFormat="1" applyFont="1" applyFill="1" applyBorder="1" applyAlignment="1">
      <alignment horizontal="center"/>
    </xf>
    <xf numFmtId="4" fontId="22" fillId="22" borderId="13" xfId="86" applyNumberFormat="1" applyFont="1" applyFill="1" applyBorder="1" applyAlignment="1">
      <alignment horizontal="center"/>
    </xf>
    <xf numFmtId="164" fontId="21" fillId="23" borderId="17" xfId="86" applyFont="1" applyFill="1" applyBorder="1" applyAlignment="1">
      <alignment horizontal="left"/>
    </xf>
    <xf numFmtId="4" fontId="21" fillId="23" borderId="14" xfId="86" applyNumberFormat="1" applyFont="1" applyFill="1" applyBorder="1" applyAlignment="1">
      <alignment horizontal="center"/>
    </xf>
    <xf numFmtId="164" fontId="21" fillId="24" borderId="16" xfId="86" applyFont="1" applyFill="1" applyBorder="1" applyAlignment="1">
      <alignment vertical="center"/>
    </xf>
    <xf numFmtId="4" fontId="21" fillId="24" borderId="13" xfId="0" applyNumberFormat="1" applyFont="1" applyFill="1" applyBorder="1" applyAlignment="1">
      <alignment horizontal="center" vertical="center"/>
    </xf>
    <xf numFmtId="164" fontId="23" fillId="21" borderId="11" xfId="86" applyFont="1" applyFill="1" applyBorder="1" applyAlignment="1">
      <alignment vertical="center"/>
    </xf>
    <xf numFmtId="164" fontId="26" fillId="0" borderId="0" xfId="0" applyFont="1"/>
    <xf numFmtId="4" fontId="21" fillId="0" borderId="0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vertical="center"/>
    </xf>
    <xf numFmtId="164" fontId="22" fillId="0" borderId="0" xfId="86" applyFont="1" applyFill="1" applyBorder="1" applyAlignment="1">
      <alignment vertical="center"/>
    </xf>
    <xf numFmtId="3" fontId="21" fillId="22" borderId="13" xfId="122" applyNumberFormat="1" applyFont="1" applyFill="1" applyBorder="1" applyAlignment="1">
      <alignment horizontal="right"/>
    </xf>
    <xf numFmtId="3" fontId="22" fillId="0" borderId="13" xfId="0" applyNumberFormat="1" applyFont="1" applyBorder="1" applyAlignment="1">
      <alignment horizontal="right"/>
    </xf>
    <xf numFmtId="3" fontId="23" fillId="21" borderId="12" xfId="122" applyNumberFormat="1" applyFont="1" applyFill="1" applyBorder="1" applyAlignment="1">
      <alignment vertical="center"/>
    </xf>
    <xf numFmtId="3" fontId="21" fillId="24" borderId="13" xfId="0" applyNumberFormat="1" applyFont="1" applyFill="1" applyBorder="1" applyAlignment="1">
      <alignment vertical="center"/>
    </xf>
    <xf numFmtId="3" fontId="21" fillId="22" borderId="13" xfId="86" applyNumberFormat="1" applyFont="1" applyFill="1" applyBorder="1" applyAlignment="1">
      <alignment horizontal="right"/>
    </xf>
    <xf numFmtId="3" fontId="21" fillId="23" borderId="14" xfId="86" applyNumberFormat="1" applyFont="1" applyFill="1" applyBorder="1" applyAlignment="1">
      <alignment horizontal="right"/>
    </xf>
    <xf numFmtId="3" fontId="21" fillId="22" borderId="14" xfId="86" applyNumberFormat="1" applyFont="1" applyFill="1" applyBorder="1" applyAlignment="1">
      <alignment horizontal="right"/>
    </xf>
    <xf numFmtId="3" fontId="23" fillId="21" borderId="12" xfId="86" applyNumberFormat="1" applyFont="1" applyFill="1" applyBorder="1" applyAlignment="1">
      <alignment vertical="center"/>
    </xf>
    <xf numFmtId="3" fontId="22" fillId="0" borderId="13" xfId="0" applyNumberFormat="1" applyFont="1" applyFill="1" applyBorder="1" applyAlignment="1">
      <alignment horizontal="right"/>
    </xf>
    <xf numFmtId="164" fontId="23" fillId="20" borderId="0" xfId="0" applyFont="1" applyFill="1" applyBorder="1" applyAlignment="1">
      <alignment horizontal="center"/>
    </xf>
    <xf numFmtId="164" fontId="26" fillId="20" borderId="0" xfId="0" applyFont="1" applyFill="1" applyBorder="1" applyAlignment="1">
      <alignment horizontal="center"/>
    </xf>
    <xf numFmtId="164" fontId="26" fillId="20" borderId="10" xfId="0" applyFont="1" applyFill="1" applyBorder="1" applyAlignment="1">
      <alignment horizontal="center"/>
    </xf>
  </cellXfs>
  <cellStyles count="146">
    <cellStyle name="=C:\WINNT\SYSTEM32\COMMAND.COM" xfId="124"/>
    <cellStyle name="Buena 2" xfId="2"/>
    <cellStyle name="Cálculo 2" xfId="3"/>
    <cellStyle name="Celda de comprobación 2" xfId="4"/>
    <cellStyle name="Celda vinculada 2" xfId="5"/>
    <cellStyle name="Coma 2" xfId="88"/>
    <cellStyle name="Encabezado 4 2" xfId="6"/>
    <cellStyle name="Énfasis 1" xfId="7"/>
    <cellStyle name="Énfasis 2" xfId="8"/>
    <cellStyle name="Énfasis 3" xfId="9"/>
    <cellStyle name="Énfasis1 - 20%" xfId="11"/>
    <cellStyle name="Énfasis1 - 40%" xfId="12"/>
    <cellStyle name="Énfasis1 - 60%" xfId="13"/>
    <cellStyle name="Énfasis1 2" xfId="10"/>
    <cellStyle name="Énfasis1 3" xfId="55"/>
    <cellStyle name="Énfasis1 4" xfId="70"/>
    <cellStyle name="Énfasis1 5" xfId="56"/>
    <cellStyle name="Énfasis1 6" xfId="74"/>
    <cellStyle name="Énfasis1 7" xfId="85"/>
    <cellStyle name="Énfasis2 - 20%" xfId="15"/>
    <cellStyle name="Énfasis2 - 40%" xfId="16"/>
    <cellStyle name="Énfasis2 - 60%" xfId="17"/>
    <cellStyle name="Énfasis2 2" xfId="14"/>
    <cellStyle name="Énfasis2 3" xfId="57"/>
    <cellStyle name="Énfasis2 4" xfId="71"/>
    <cellStyle name="Énfasis2 5" xfId="58"/>
    <cellStyle name="Énfasis2 6" xfId="76"/>
    <cellStyle name="Énfasis2 7" xfId="84"/>
    <cellStyle name="Énfasis3 - 20%" xfId="19"/>
    <cellStyle name="Énfasis3 - 40%" xfId="20"/>
    <cellStyle name="Énfasis3 - 60%" xfId="21"/>
    <cellStyle name="Énfasis3 2" xfId="18"/>
    <cellStyle name="Énfasis3 3" xfId="59"/>
    <cellStyle name="Énfasis3 4" xfId="54"/>
    <cellStyle name="Énfasis3 5" xfId="61"/>
    <cellStyle name="Énfasis3 6" xfId="77"/>
    <cellStyle name="Énfasis3 7" xfId="82"/>
    <cellStyle name="Énfasis4 - 20%" xfId="23"/>
    <cellStyle name="Énfasis4 - 40%" xfId="24"/>
    <cellStyle name="Énfasis4 - 60%" xfId="25"/>
    <cellStyle name="Énfasis4 2" xfId="22"/>
    <cellStyle name="Énfasis4 3" xfId="60"/>
    <cellStyle name="Énfasis4 4" xfId="68"/>
    <cellStyle name="Énfasis4 5" xfId="64"/>
    <cellStyle name="Énfasis4 6" xfId="79"/>
    <cellStyle name="Énfasis4 7" xfId="80"/>
    <cellStyle name="Énfasis5 - 20%" xfId="27"/>
    <cellStyle name="Énfasis5 - 40%" xfId="28"/>
    <cellStyle name="Énfasis5 - 60%" xfId="29"/>
    <cellStyle name="Énfasis5 2" xfId="26"/>
    <cellStyle name="Énfasis5 3" xfId="62"/>
    <cellStyle name="Énfasis5 4" xfId="66"/>
    <cellStyle name="Énfasis5 5" xfId="67"/>
    <cellStyle name="Énfasis5 6" xfId="81"/>
    <cellStyle name="Énfasis5 7" xfId="78"/>
    <cellStyle name="Énfasis6 - 20%" xfId="31"/>
    <cellStyle name="Énfasis6 - 40%" xfId="32"/>
    <cellStyle name="Énfasis6 - 60%" xfId="33"/>
    <cellStyle name="Énfasis6 2" xfId="30"/>
    <cellStyle name="Énfasis6 3" xfId="65"/>
    <cellStyle name="Énfasis6 4" xfId="63"/>
    <cellStyle name="Énfasis6 5" xfId="69"/>
    <cellStyle name="Énfasis6 6" xfId="83"/>
    <cellStyle name="Énfasis6 7" xfId="75"/>
    <cellStyle name="Entrada 2" xfId="34"/>
    <cellStyle name="Euro" xfId="35"/>
    <cellStyle name="Euro 2" xfId="137"/>
    <cellStyle name="Hipervínculo 2" xfId="89"/>
    <cellStyle name="Incorrecto 2" xfId="36"/>
    <cellStyle name="Millares 10" xfId="90"/>
    <cellStyle name="Millares 11" xfId="91"/>
    <cellStyle name="Millares 12" xfId="123"/>
    <cellStyle name="Millares 13" xfId="132"/>
    <cellStyle name="Millares 2" xfId="37"/>
    <cellStyle name="Millares 2 2" xfId="92"/>
    <cellStyle name="Millares 3" xfId="53"/>
    <cellStyle name="Millares 3 2" xfId="93"/>
    <cellStyle name="Millares 3 3" xfId="125"/>
    <cellStyle name="Millares 4" xfId="73"/>
    <cellStyle name="Millares 4 2" xfId="94"/>
    <cellStyle name="Millares 4 3" xfId="140"/>
    <cellStyle name="Millares 5" xfId="95"/>
    <cellStyle name="Millares 6" xfId="96"/>
    <cellStyle name="Millares 7" xfId="97"/>
    <cellStyle name="Millares 8" xfId="98"/>
    <cellStyle name="Millares 9" xfId="99"/>
    <cellStyle name="Moneda 2" xfId="100"/>
    <cellStyle name="Neutral 2" xfId="38"/>
    <cellStyle name="Normal" xfId="0" builtinId="0"/>
    <cellStyle name="Normal 10" xfId="101"/>
    <cellStyle name="Normal 11" xfId="102"/>
    <cellStyle name="Normal 12" xfId="103"/>
    <cellStyle name="Normal 13" xfId="126"/>
    <cellStyle name="Normal 13 2" xfId="142"/>
    <cellStyle name="Normal 14" xfId="127"/>
    <cellStyle name="Normal 15" xfId="128"/>
    <cellStyle name="Normal 15 2" xfId="143"/>
    <cellStyle name="Normal 16" xfId="129"/>
    <cellStyle name="Normal 16 2" xfId="144"/>
    <cellStyle name="Normal 17" xfId="134"/>
    <cellStyle name="Normal 18" xfId="135"/>
    <cellStyle name="Normal 19" xfId="145"/>
    <cellStyle name="Normal 2" xfId="39"/>
    <cellStyle name="Normal 2 2" xfId="104"/>
    <cellStyle name="Normal 2 2 2" xfId="133"/>
    <cellStyle name="Normal 2 3" xfId="105"/>
    <cellStyle name="Normal 2 4" xfId="106"/>
    <cellStyle name="Normal 2 5" xfId="130"/>
    <cellStyle name="Normal 2_TIPO DE CAMBIO ESPOT" xfId="107"/>
    <cellStyle name="Normal 3" xfId="40"/>
    <cellStyle name="Normal 3 2" xfId="108"/>
    <cellStyle name="Normal 3 3" xfId="109"/>
    <cellStyle name="Normal 3 4" xfId="121"/>
    <cellStyle name="Normal 3 5" xfId="136"/>
    <cellStyle name="Normal 4" xfId="49"/>
    <cellStyle name="Normal 4 2" xfId="110"/>
    <cellStyle name="Normal 5" xfId="51"/>
    <cellStyle name="Normal 5 2" xfId="111"/>
    <cellStyle name="Normal 6" xfId="52"/>
    <cellStyle name="Normal 6 2" xfId="72"/>
    <cellStyle name="Normal 7" xfId="1"/>
    <cellStyle name="Normal 7 2" xfId="112"/>
    <cellStyle name="Normal 7 3" xfId="131"/>
    <cellStyle name="Normal 8" xfId="87"/>
    <cellStyle name="Normal 8 2" xfId="113"/>
    <cellStyle name="Normal 8 3" xfId="141"/>
    <cellStyle name="Normal 9" xfId="114"/>
    <cellStyle name="Normal_ESTADOS FINANCIEROS Y PRESUPUESTARIOS" xfId="86"/>
    <cellStyle name="Normal_ESTADOS FINANCIEROS Y PRESUPUESTARIOS 2" xfId="122"/>
    <cellStyle name="Notas 2" xfId="41"/>
    <cellStyle name="Notas 2 2" xfId="138"/>
    <cellStyle name="Porcentaje 2" xfId="50"/>
    <cellStyle name="Porcentaje 2 2" xfId="139"/>
    <cellStyle name="Porcentual 2" xfId="115"/>
    <cellStyle name="Porcentual 2 2" xfId="116"/>
    <cellStyle name="Porcentual 3" xfId="117"/>
    <cellStyle name="Porcentual 4" xfId="118"/>
    <cellStyle name="Porcentual 5" xfId="119"/>
    <cellStyle name="Porcentual_FUENTE OBRA PUBLICA 2006" xfId="120"/>
    <cellStyle name="Salida 2" xfId="42"/>
    <cellStyle name="Texto de advertencia 2" xfId="43"/>
    <cellStyle name="Título 1 2" xfId="44"/>
    <cellStyle name="Título 2 2" xfId="45"/>
    <cellStyle name="Título 3 2" xfId="46"/>
    <cellStyle name="Título de hoja" xfId="47"/>
    <cellStyle name="Total 2" xfId="48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BEB9B2"/>
      <color rgb="FF00BABB"/>
      <color rgb="FF00BBBB"/>
      <color rgb="FFDEDCD9"/>
      <color rgb="FF7F7770"/>
      <color rgb="FFFFF9C5"/>
      <color rgb="FF44BBBB"/>
      <color rgb="FF5C4631"/>
      <color rgb="FF000000"/>
      <color rgb="FF00B9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2562225</xdr:colOff>
      <xdr:row>65</xdr:row>
      <xdr:rowOff>130172</xdr:rowOff>
    </xdr:from>
    <xdr:to>
      <xdr:col>2</xdr:col>
      <xdr:colOff>1076325</xdr:colOff>
      <xdr:row>70</xdr:row>
      <xdr:rowOff>95249</xdr:rowOff>
    </xdr:to>
    <xdr:sp macro="" textlink="">
      <xdr:nvSpPr>
        <xdr:cNvPr id="3" name="2 CuadroTexto"/>
        <xdr:cNvSpPr txBox="1"/>
      </xdr:nvSpPr>
      <xdr:spPr>
        <a:xfrm>
          <a:off x="2562225" y="11274422"/>
          <a:ext cx="2324100" cy="8223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 baseline="0">
              <a:latin typeface="Arial Narrow" pitchFamily="34" charset="0"/>
            </a:rPr>
            <a:t>LA TESORERA GENERAL DEL ESTADO </a:t>
          </a:r>
        </a:p>
        <a:p>
          <a:pPr algn="ctr"/>
          <a:endParaRPr lang="es-MX" sz="900" b="1" baseline="0">
            <a:latin typeface="Arial Narrow" pitchFamily="34" charset="0"/>
          </a:endParaRPr>
        </a:p>
        <a:p>
          <a:pPr algn="ctr"/>
          <a:endParaRPr lang="es-MX" sz="900" b="1" baseline="0">
            <a:latin typeface="Arial Narrow" pitchFamily="34" charset="0"/>
          </a:endParaRPr>
        </a:p>
        <a:p>
          <a:pPr algn="ctr"/>
          <a:r>
            <a:rPr lang="es-MX" sz="900" b="1" baseline="0">
              <a:latin typeface="Arial Narrow" pitchFamily="34" charset="0"/>
            </a:rPr>
            <a:t>L.C. MARÍA LUISA DEL CARMEN </a:t>
          </a:r>
        </a:p>
        <a:p>
          <a:pPr algn="ctr"/>
          <a:r>
            <a:rPr lang="es-MX" sz="900" b="1" baseline="0">
              <a:latin typeface="Arial Narrow" pitchFamily="34" charset="0"/>
            </a:rPr>
            <a:t>ALCERRECA MANZANERO</a:t>
          </a:r>
        </a:p>
        <a:p>
          <a:pPr algn="ctr"/>
          <a:endParaRPr lang="es-MX" sz="900" b="1">
            <a:latin typeface="Arial Narrow" pitchFamily="34" charset="0"/>
          </a:endParaRPr>
        </a:p>
      </xdr:txBody>
    </xdr:sp>
    <xdr:clientData/>
  </xdr:twoCellAnchor>
  <xdr:twoCellAnchor>
    <xdr:from>
      <xdr:col>2</xdr:col>
      <xdr:colOff>1219200</xdr:colOff>
      <xdr:row>65</xdr:row>
      <xdr:rowOff>142875</xdr:rowOff>
    </xdr:from>
    <xdr:to>
      <xdr:col>4</xdr:col>
      <xdr:colOff>95250</xdr:colOff>
      <xdr:row>70</xdr:row>
      <xdr:rowOff>126999</xdr:rowOff>
    </xdr:to>
    <xdr:sp macro="" textlink="">
      <xdr:nvSpPr>
        <xdr:cNvPr id="4" name="3 CuadroTexto"/>
        <xdr:cNvSpPr txBox="1"/>
      </xdr:nvSpPr>
      <xdr:spPr>
        <a:xfrm>
          <a:off x="5029200" y="11287125"/>
          <a:ext cx="2438400" cy="841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Narrow" pitchFamily="34" charset="0"/>
            </a:rPr>
            <a:t>EL DIRECTOR</a:t>
          </a:r>
          <a:r>
            <a:rPr lang="es-MX" sz="900" b="1" baseline="0">
              <a:latin typeface="Arial Narrow" pitchFamily="34" charset="0"/>
            </a:rPr>
            <a:t> DE CONTABILIDAD GUBERNAMENTAL </a:t>
          </a:r>
        </a:p>
        <a:p>
          <a:pPr algn="ctr"/>
          <a:endParaRPr lang="es-MX" sz="900" b="1" baseline="0">
            <a:latin typeface="Arial Narrow" pitchFamily="34" charset="0"/>
          </a:endParaRPr>
        </a:p>
        <a:p>
          <a:pPr algn="ctr"/>
          <a:endParaRPr lang="es-MX" sz="900" b="1" baseline="0">
            <a:latin typeface="Arial Narrow" pitchFamily="34" charset="0"/>
          </a:endParaRPr>
        </a:p>
        <a:p>
          <a:pPr algn="ctr"/>
          <a:r>
            <a:rPr lang="es-MX" sz="900" b="1" baseline="0">
              <a:latin typeface="Arial Narrow" pitchFamily="34" charset="0"/>
            </a:rPr>
            <a:t>C.P. ALFREDO BERISTAIN CASTILLO</a:t>
          </a:r>
          <a:endParaRPr lang="es-MX" sz="900" b="1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</xdr:colOff>
      <xdr:row>65</xdr:row>
      <xdr:rowOff>95250</xdr:rowOff>
    </xdr:from>
    <xdr:to>
      <xdr:col>0</xdr:col>
      <xdr:colOff>2152650</xdr:colOff>
      <xdr:row>70</xdr:row>
      <xdr:rowOff>114300</xdr:rowOff>
    </xdr:to>
    <xdr:sp macro="" textlink="">
      <xdr:nvSpPr>
        <xdr:cNvPr id="5" name="4 CuadroTexto"/>
        <xdr:cNvSpPr txBox="1"/>
      </xdr:nvSpPr>
      <xdr:spPr>
        <a:xfrm>
          <a:off x="1" y="11239500"/>
          <a:ext cx="2152649" cy="876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Narrow" pitchFamily="34" charset="0"/>
            </a:rPr>
            <a:t>LA</a:t>
          </a:r>
          <a:r>
            <a:rPr lang="es-MX" sz="900" b="1" baseline="0">
              <a:latin typeface="Arial Narrow" pitchFamily="34" charset="0"/>
            </a:rPr>
            <a:t> </a:t>
          </a:r>
          <a:r>
            <a:rPr lang="es-MX" sz="900" b="1">
              <a:latin typeface="Arial Narrow" pitchFamily="34" charset="0"/>
            </a:rPr>
            <a:t> SECRETARIA</a:t>
          </a:r>
          <a:r>
            <a:rPr lang="es-MX" sz="900" b="1" baseline="0">
              <a:latin typeface="Arial Narrow" pitchFamily="34" charset="0"/>
            </a:rPr>
            <a:t> </a:t>
          </a:r>
          <a:r>
            <a:rPr lang="es-MX" sz="900" b="1">
              <a:latin typeface="Arial Narrow" pitchFamily="34" charset="0"/>
            </a:rPr>
            <a:t>DE FINANZAS Y PLANEACIÓN</a:t>
          </a:r>
          <a:endParaRPr lang="es-MX" sz="900" b="1" baseline="0">
            <a:latin typeface="Arial Narrow" pitchFamily="34" charset="0"/>
          </a:endParaRPr>
        </a:p>
        <a:p>
          <a:pPr algn="ctr"/>
          <a:endParaRPr lang="es-MX" sz="900" b="1" baseline="0">
            <a:latin typeface="Arial Narrow" pitchFamily="34" charset="0"/>
          </a:endParaRPr>
        </a:p>
        <a:p>
          <a:pPr algn="ctr"/>
          <a:endParaRPr lang="es-MX" sz="900" b="1" baseline="0">
            <a:latin typeface="Arial Narrow" pitchFamily="34" charset="0"/>
          </a:endParaRPr>
        </a:p>
        <a:p>
          <a:pPr algn="ctr"/>
          <a:r>
            <a:rPr lang="es-MX" sz="900" b="1" baseline="0">
              <a:latin typeface="Arial Narrow" pitchFamily="34" charset="0"/>
            </a:rPr>
            <a:t>LIC. YOHANET TEODULA TORRES MUÑOZ</a:t>
          </a:r>
          <a:endParaRPr lang="es-MX" sz="900" b="1">
            <a:latin typeface="Arial Narrow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A0000"/>
  </sheetPr>
  <dimension ref="A1:D65"/>
  <sheetViews>
    <sheetView showGridLines="0" tabSelected="1" topLeftCell="A43" zoomScaleNormal="100" workbookViewId="0">
      <selection activeCell="E10" sqref="E9:E10"/>
    </sheetView>
  </sheetViews>
  <sheetFormatPr baseColWidth="10" defaultColWidth="11.42578125" defaultRowHeight="13.5"/>
  <cols>
    <col min="1" max="1" width="57.140625" style="1" customWidth="1"/>
    <col min="2" max="2" width="13.5703125" style="1" hidden="1" customWidth="1"/>
    <col min="3" max="4" width="26.7109375" style="1" customWidth="1"/>
    <col min="5" max="16384" width="11.42578125" style="1"/>
  </cols>
  <sheetData>
    <row r="1" spans="1:4">
      <c r="A1" s="40" t="s">
        <v>0</v>
      </c>
      <c r="B1" s="40"/>
      <c r="C1" s="40"/>
      <c r="D1" s="40"/>
    </row>
    <row r="2" spans="1:4">
      <c r="A2" s="40" t="s">
        <v>2</v>
      </c>
      <c r="B2" s="40"/>
      <c r="C2" s="40"/>
      <c r="D2" s="40"/>
    </row>
    <row r="3" spans="1:4">
      <c r="A3" s="41" t="s">
        <v>85</v>
      </c>
      <c r="B3" s="41"/>
      <c r="C3" s="41"/>
      <c r="D3" s="41"/>
    </row>
    <row r="4" spans="1:4">
      <c r="A4" s="42" t="s">
        <v>84</v>
      </c>
      <c r="B4" s="42"/>
      <c r="C4" s="42"/>
      <c r="D4" s="42"/>
    </row>
    <row r="5" spans="1:4">
      <c r="A5" s="12" t="s">
        <v>26</v>
      </c>
      <c r="B5" s="13" t="s">
        <v>25</v>
      </c>
      <c r="C5" s="14" t="s">
        <v>71</v>
      </c>
      <c r="D5" s="11" t="s">
        <v>55</v>
      </c>
    </row>
    <row r="6" spans="1:4" s="27" customFormat="1">
      <c r="A6" s="26" t="s">
        <v>33</v>
      </c>
      <c r="B6" s="15"/>
      <c r="C6" s="15"/>
      <c r="D6" s="15"/>
    </row>
    <row r="7" spans="1:4">
      <c r="A7" s="16" t="s">
        <v>87</v>
      </c>
      <c r="B7" s="17"/>
      <c r="C7" s="35">
        <v>5628955</v>
      </c>
      <c r="D7" s="35">
        <v>5834295</v>
      </c>
    </row>
    <row r="8" spans="1:4">
      <c r="A8" s="3" t="s">
        <v>3</v>
      </c>
      <c r="B8" s="6" t="s">
        <v>79</v>
      </c>
      <c r="C8" s="32">
        <v>3558431</v>
      </c>
      <c r="D8" s="32">
        <v>3188707</v>
      </c>
    </row>
    <row r="9" spans="1:4" s="7" customFormat="1">
      <c r="A9" s="3" t="s">
        <v>56</v>
      </c>
      <c r="B9" s="6"/>
      <c r="C9" s="32">
        <v>0</v>
      </c>
      <c r="D9" s="32">
        <v>0</v>
      </c>
    </row>
    <row r="10" spans="1:4" s="7" customFormat="1">
      <c r="A10" s="3" t="s">
        <v>57</v>
      </c>
      <c r="B10" s="6"/>
      <c r="C10" s="32">
        <v>0</v>
      </c>
      <c r="D10" s="32">
        <v>0</v>
      </c>
    </row>
    <row r="11" spans="1:4">
      <c r="A11" s="3" t="s">
        <v>4</v>
      </c>
      <c r="B11" s="6" t="s">
        <v>80</v>
      </c>
      <c r="C11" s="32">
        <v>1487548</v>
      </c>
      <c r="D11" s="32">
        <v>1328979</v>
      </c>
    </row>
    <row r="12" spans="1:4">
      <c r="A12" s="3" t="s">
        <v>5</v>
      </c>
      <c r="B12" s="6" t="s">
        <v>81</v>
      </c>
      <c r="C12" s="32">
        <v>332622</v>
      </c>
      <c r="D12" s="32">
        <v>48958</v>
      </c>
    </row>
    <row r="13" spans="1:4">
      <c r="A13" s="3" t="s">
        <v>6</v>
      </c>
      <c r="B13" s="6" t="s">
        <v>82</v>
      </c>
      <c r="C13" s="32">
        <v>250354</v>
      </c>
      <c r="D13" s="32">
        <v>1267651</v>
      </c>
    </row>
    <row r="14" spans="1:4" s="7" customFormat="1">
      <c r="A14" s="3" t="s">
        <v>72</v>
      </c>
      <c r="B14" s="6"/>
      <c r="C14" s="32">
        <v>0</v>
      </c>
      <c r="D14" s="32">
        <v>0</v>
      </c>
    </row>
    <row r="15" spans="1:4" s="7" customFormat="1">
      <c r="A15" s="3" t="s">
        <v>68</v>
      </c>
      <c r="B15" s="6"/>
      <c r="C15" s="32"/>
      <c r="D15" s="32"/>
    </row>
    <row r="16" spans="1:4" s="7" customFormat="1">
      <c r="A16" s="3" t="s">
        <v>60</v>
      </c>
      <c r="B16" s="6"/>
      <c r="C16" s="32">
        <v>0</v>
      </c>
      <c r="D16" s="32">
        <v>0</v>
      </c>
    </row>
    <row r="17" spans="1:4">
      <c r="A17" s="18" t="s">
        <v>32</v>
      </c>
      <c r="B17" s="17"/>
      <c r="C17" s="35"/>
      <c r="D17" s="31"/>
    </row>
    <row r="18" spans="1:4">
      <c r="A18" s="18" t="s">
        <v>88</v>
      </c>
      <c r="B18" s="17"/>
      <c r="C18" s="35">
        <v>25570028</v>
      </c>
      <c r="D18" s="35">
        <v>22316814</v>
      </c>
    </row>
    <row r="19" spans="1:4">
      <c r="A19" s="3" t="s">
        <v>27</v>
      </c>
      <c r="B19" s="6" t="s">
        <v>83</v>
      </c>
      <c r="C19" s="32">
        <v>25570028</v>
      </c>
      <c r="D19" s="32">
        <v>22316814</v>
      </c>
    </row>
    <row r="20" spans="1:4" s="7" customFormat="1">
      <c r="A20" s="3" t="s">
        <v>15</v>
      </c>
      <c r="B20" s="6"/>
      <c r="C20" s="32">
        <v>0</v>
      </c>
      <c r="D20" s="32">
        <v>0</v>
      </c>
    </row>
    <row r="21" spans="1:4">
      <c r="A21" s="18" t="s">
        <v>89</v>
      </c>
      <c r="B21" s="17"/>
      <c r="C21" s="35">
        <f>SUM(C22:C26)</f>
        <v>86313</v>
      </c>
      <c r="D21" s="35">
        <v>157719</v>
      </c>
    </row>
    <row r="22" spans="1:4">
      <c r="A22" s="4" t="s">
        <v>10</v>
      </c>
      <c r="B22" s="6" t="s">
        <v>73</v>
      </c>
      <c r="C22" s="32">
        <v>51061</v>
      </c>
      <c r="D22" s="32">
        <v>76222</v>
      </c>
    </row>
    <row r="23" spans="1:4" s="7" customFormat="1">
      <c r="A23" s="4" t="s">
        <v>61</v>
      </c>
      <c r="B23" s="6"/>
      <c r="C23" s="32">
        <v>0</v>
      </c>
      <c r="D23" s="32">
        <v>0</v>
      </c>
    </row>
    <row r="24" spans="1:4" s="7" customFormat="1">
      <c r="A24" s="4" t="s">
        <v>62</v>
      </c>
      <c r="B24" s="6"/>
      <c r="C24" s="32">
        <v>0</v>
      </c>
      <c r="D24" s="32">
        <v>0</v>
      </c>
    </row>
    <row r="25" spans="1:4" s="7" customFormat="1">
      <c r="A25" s="4" t="s">
        <v>74</v>
      </c>
      <c r="B25" s="6"/>
      <c r="C25" s="32">
        <v>0</v>
      </c>
      <c r="D25" s="32">
        <v>0</v>
      </c>
    </row>
    <row r="26" spans="1:4">
      <c r="A26" s="4" t="s">
        <v>11</v>
      </c>
      <c r="B26" s="6" t="s">
        <v>86</v>
      </c>
      <c r="C26" s="32">
        <v>35252</v>
      </c>
      <c r="D26" s="32">
        <v>81497</v>
      </c>
    </row>
    <row r="27" spans="1:4">
      <c r="A27" s="22" t="s">
        <v>40</v>
      </c>
      <c r="B27" s="23"/>
      <c r="C27" s="36">
        <f>+C7+C18+C21</f>
        <v>31285296</v>
      </c>
      <c r="D27" s="36">
        <v>28308828</v>
      </c>
    </row>
    <row r="28" spans="1:4" s="27" customFormat="1">
      <c r="A28" s="26" t="s">
        <v>34</v>
      </c>
      <c r="B28" s="15"/>
      <c r="C28" s="38"/>
      <c r="D28" s="33"/>
    </row>
    <row r="29" spans="1:4">
      <c r="A29" s="19" t="s">
        <v>12</v>
      </c>
      <c r="B29" s="20"/>
      <c r="C29" s="37">
        <v>4850387</v>
      </c>
      <c r="D29" s="37">
        <v>4502201</v>
      </c>
    </row>
    <row r="30" spans="1:4">
      <c r="A30" s="3" t="s">
        <v>1</v>
      </c>
      <c r="B30" s="9" t="s">
        <v>28</v>
      </c>
      <c r="C30" s="39">
        <v>1958676</v>
      </c>
      <c r="D30" s="32">
        <v>1793274</v>
      </c>
    </row>
    <row r="31" spans="1:4">
      <c r="A31" s="3" t="s">
        <v>13</v>
      </c>
      <c r="B31" s="9" t="s">
        <v>29</v>
      </c>
      <c r="C31" s="39">
        <v>301026</v>
      </c>
      <c r="D31" s="32">
        <v>566317</v>
      </c>
    </row>
    <row r="32" spans="1:4">
      <c r="A32" s="3" t="s">
        <v>14</v>
      </c>
      <c r="B32" s="9" t="s">
        <v>30</v>
      </c>
      <c r="C32" s="39">
        <v>2590685</v>
      </c>
      <c r="D32" s="32">
        <v>2142610</v>
      </c>
    </row>
    <row r="33" spans="1:4">
      <c r="A33" s="19" t="s">
        <v>15</v>
      </c>
      <c r="B33" s="20"/>
      <c r="C33" s="37">
        <v>19269971</v>
      </c>
      <c r="D33" s="37">
        <v>16500594</v>
      </c>
    </row>
    <row r="34" spans="1:4">
      <c r="A34" s="4" t="s">
        <v>90</v>
      </c>
      <c r="B34" s="9" t="s">
        <v>41</v>
      </c>
      <c r="C34" s="39">
        <v>18193214</v>
      </c>
      <c r="D34" s="32">
        <v>15827942</v>
      </c>
    </row>
    <row r="35" spans="1:4">
      <c r="A35" s="4" t="s">
        <v>16</v>
      </c>
      <c r="B35" s="9" t="s">
        <v>42</v>
      </c>
      <c r="C35" s="39">
        <v>350302</v>
      </c>
      <c r="D35" s="32">
        <v>56280</v>
      </c>
    </row>
    <row r="36" spans="1:4">
      <c r="A36" s="4" t="s">
        <v>17</v>
      </c>
      <c r="B36" s="9" t="s">
        <v>43</v>
      </c>
      <c r="C36" s="39">
        <v>246541</v>
      </c>
      <c r="D36" s="32">
        <v>265809</v>
      </c>
    </row>
    <row r="37" spans="1:4">
      <c r="A37" s="4" t="s">
        <v>18</v>
      </c>
      <c r="B37" s="9" t="s">
        <v>44</v>
      </c>
      <c r="C37" s="39">
        <v>452019</v>
      </c>
      <c r="D37" s="32">
        <v>305799</v>
      </c>
    </row>
    <row r="38" spans="1:4">
      <c r="A38" s="4" t="s">
        <v>19</v>
      </c>
      <c r="B38" s="9" t="s">
        <v>45</v>
      </c>
      <c r="C38" s="39">
        <v>0</v>
      </c>
      <c r="D38" s="32">
        <v>0</v>
      </c>
    </row>
    <row r="39" spans="1:4">
      <c r="A39" s="4" t="s">
        <v>20</v>
      </c>
      <c r="B39" s="9" t="s">
        <v>46</v>
      </c>
      <c r="C39" s="39">
        <v>10000</v>
      </c>
      <c r="D39" s="32">
        <v>15000</v>
      </c>
    </row>
    <row r="40" spans="1:4" s="7" customFormat="1">
      <c r="A40" s="4" t="s">
        <v>58</v>
      </c>
      <c r="B40" s="9"/>
      <c r="C40" s="39">
        <v>0</v>
      </c>
      <c r="D40" s="32">
        <v>0</v>
      </c>
    </row>
    <row r="41" spans="1:4">
      <c r="A41" s="4" t="s">
        <v>21</v>
      </c>
      <c r="B41" s="9" t="s">
        <v>47</v>
      </c>
      <c r="C41" s="39">
        <v>17895</v>
      </c>
      <c r="D41" s="32">
        <v>29764</v>
      </c>
    </row>
    <row r="42" spans="1:4" s="7" customFormat="1">
      <c r="A42" s="4" t="s">
        <v>59</v>
      </c>
      <c r="B42" s="9"/>
      <c r="C42" s="39">
        <v>0</v>
      </c>
      <c r="D42" s="32">
        <v>0</v>
      </c>
    </row>
    <row r="43" spans="1:4">
      <c r="A43" s="18" t="s">
        <v>91</v>
      </c>
      <c r="B43" s="21"/>
      <c r="C43" s="35">
        <v>4848308</v>
      </c>
      <c r="D43" s="35">
        <v>4981314</v>
      </c>
    </row>
    <row r="44" spans="1:4">
      <c r="A44" s="3" t="s">
        <v>7</v>
      </c>
      <c r="B44" s="9" t="s">
        <v>48</v>
      </c>
      <c r="C44" s="39">
        <v>2910173</v>
      </c>
      <c r="D44" s="32">
        <v>2621784</v>
      </c>
    </row>
    <row r="45" spans="1:4">
      <c r="A45" s="3" t="s">
        <v>8</v>
      </c>
      <c r="B45" s="9" t="s">
        <v>49</v>
      </c>
      <c r="C45" s="39">
        <v>1674062</v>
      </c>
      <c r="D45" s="32">
        <v>1526720</v>
      </c>
    </row>
    <row r="46" spans="1:4">
      <c r="A46" s="3" t="s">
        <v>9</v>
      </c>
      <c r="B46" s="9" t="s">
        <v>50</v>
      </c>
      <c r="C46" s="39">
        <v>264073</v>
      </c>
      <c r="D46" s="32">
        <v>832810</v>
      </c>
    </row>
    <row r="47" spans="1:4">
      <c r="A47" s="18" t="s">
        <v>22</v>
      </c>
      <c r="B47" s="21"/>
      <c r="C47" s="35">
        <v>2083024</v>
      </c>
      <c r="D47" s="35">
        <v>2036352</v>
      </c>
    </row>
    <row r="48" spans="1:4">
      <c r="A48" s="3" t="s">
        <v>35</v>
      </c>
      <c r="B48" s="6" t="s">
        <v>75</v>
      </c>
      <c r="C48" s="39">
        <v>1840473</v>
      </c>
      <c r="D48" s="32">
        <v>1689644</v>
      </c>
    </row>
    <row r="49" spans="1:4">
      <c r="A49" s="3" t="s">
        <v>36</v>
      </c>
      <c r="B49" s="6" t="s">
        <v>76</v>
      </c>
      <c r="C49" s="39">
        <v>11178</v>
      </c>
      <c r="D49" s="32">
        <v>166621</v>
      </c>
    </row>
    <row r="50" spans="1:4">
      <c r="A50" s="3" t="s">
        <v>37</v>
      </c>
      <c r="B50" s="6" t="s">
        <v>77</v>
      </c>
      <c r="C50" s="39">
        <v>212149</v>
      </c>
      <c r="D50" s="32">
        <v>139076</v>
      </c>
    </row>
    <row r="51" spans="1:4">
      <c r="A51" s="3" t="s">
        <v>53</v>
      </c>
      <c r="B51" s="6" t="s">
        <v>78</v>
      </c>
      <c r="C51" s="39">
        <v>19224</v>
      </c>
      <c r="D51" s="32">
        <v>41011</v>
      </c>
    </row>
    <row r="52" spans="1:4" s="7" customFormat="1">
      <c r="A52" s="3" t="s">
        <v>63</v>
      </c>
      <c r="B52" s="6"/>
      <c r="C52" s="39">
        <v>0</v>
      </c>
      <c r="D52" s="32">
        <v>0</v>
      </c>
    </row>
    <row r="53" spans="1:4">
      <c r="A53" s="18" t="s">
        <v>23</v>
      </c>
      <c r="B53" s="21"/>
      <c r="C53" s="35">
        <f>SUM(C54:C59)</f>
        <v>250200</v>
      </c>
      <c r="D53" s="35">
        <v>159382</v>
      </c>
    </row>
    <row r="54" spans="1:4">
      <c r="A54" s="4" t="s">
        <v>54</v>
      </c>
      <c r="B54" s="6" t="s">
        <v>51</v>
      </c>
      <c r="C54" s="39">
        <v>146461</v>
      </c>
      <c r="D54" s="32">
        <v>127124</v>
      </c>
    </row>
    <row r="55" spans="1:4" s="7" customFormat="1">
      <c r="A55" s="4" t="s">
        <v>64</v>
      </c>
      <c r="B55" s="6"/>
      <c r="C55" s="32">
        <v>0</v>
      </c>
      <c r="D55" s="32">
        <v>0</v>
      </c>
    </row>
    <row r="56" spans="1:4" s="7" customFormat="1">
      <c r="A56" s="4" t="s">
        <v>65</v>
      </c>
      <c r="B56" s="6"/>
      <c r="C56" s="32">
        <v>0</v>
      </c>
      <c r="D56" s="32">
        <v>0</v>
      </c>
    </row>
    <row r="57" spans="1:4" s="7" customFormat="1">
      <c r="A57" s="4" t="s">
        <v>66</v>
      </c>
      <c r="B57" s="6"/>
      <c r="C57" s="32">
        <v>0</v>
      </c>
      <c r="D57" s="32">
        <v>0</v>
      </c>
    </row>
    <row r="58" spans="1:4" s="7" customFormat="1">
      <c r="A58" s="4" t="s">
        <v>67</v>
      </c>
      <c r="B58" s="6"/>
      <c r="C58" s="32">
        <v>0</v>
      </c>
      <c r="D58" s="32">
        <v>0</v>
      </c>
    </row>
    <row r="59" spans="1:4">
      <c r="A59" s="4" t="s">
        <v>24</v>
      </c>
      <c r="B59" s="9" t="s">
        <v>52</v>
      </c>
      <c r="C59" s="39">
        <v>103739</v>
      </c>
      <c r="D59" s="32">
        <v>32258</v>
      </c>
    </row>
    <row r="60" spans="1:4">
      <c r="A60" s="18" t="s">
        <v>38</v>
      </c>
      <c r="B60" s="21"/>
      <c r="C60" s="35">
        <f>+C61</f>
        <v>63437</v>
      </c>
      <c r="D60" s="35">
        <v>280536</v>
      </c>
    </row>
    <row r="61" spans="1:4">
      <c r="A61" s="4" t="s">
        <v>39</v>
      </c>
      <c r="B61" s="10">
        <v>5611</v>
      </c>
      <c r="C61" s="32">
        <v>63437</v>
      </c>
      <c r="D61" s="32">
        <v>280536</v>
      </c>
    </row>
    <row r="62" spans="1:4">
      <c r="A62" s="22" t="s">
        <v>31</v>
      </c>
      <c r="B62" s="23"/>
      <c r="C62" s="36">
        <f>+C29+C33+C43+C47+C53+C60</f>
        <v>31365327</v>
      </c>
      <c r="D62" s="36">
        <v>28460379</v>
      </c>
    </row>
    <row r="63" spans="1:4">
      <c r="A63" s="24" t="s">
        <v>70</v>
      </c>
      <c r="B63" s="25"/>
      <c r="C63" s="34">
        <f>+C27-C62</f>
        <v>-80031</v>
      </c>
      <c r="D63" s="34">
        <v>-151551</v>
      </c>
    </row>
    <row r="64" spans="1:4" s="5" customFormat="1">
      <c r="A64" s="30" t="s">
        <v>69</v>
      </c>
      <c r="B64" s="28"/>
      <c r="C64" s="29"/>
      <c r="D64" s="29"/>
    </row>
    <row r="65" spans="3:4">
      <c r="C65" s="8"/>
      <c r="D65" s="2"/>
    </row>
  </sheetData>
  <mergeCells count="4">
    <mergeCell ref="A1:D1"/>
    <mergeCell ref="A2:D2"/>
    <mergeCell ref="A3:D3"/>
    <mergeCell ref="A4:D4"/>
  </mergeCells>
  <conditionalFormatting sqref="C65:D65">
    <cfRule type="cellIs" dxfId="0" priority="8" operator="not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71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>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Hacienda</dc:creator>
  <cp:lastModifiedBy>SEFIPLAN</cp:lastModifiedBy>
  <cp:lastPrinted>2019-05-02T21:29:33Z</cp:lastPrinted>
  <dcterms:created xsi:type="dcterms:W3CDTF">2011-06-21T19:21:05Z</dcterms:created>
  <dcterms:modified xsi:type="dcterms:W3CDTF">2019-06-19T20:51:19Z</dcterms:modified>
</cp:coreProperties>
</file>