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https://d.docs.live.net/bbd43a652ba2364d/PROYECTOS DE PRESUPUESTO DE EGRESOS/2025/ANEXOS PRESUPUESTO DE EGRESOS/ANEXOS EXCEL^J WORD Y PDF/ANEXOS EXCEL 2025/"/>
    </mc:Choice>
  </mc:AlternateContent>
  <xr:revisionPtr revIDLastSave="0" documentId="13_ncr:1_{95B16033-DF7A-496F-A0B1-3C9CAF610C1C}" xr6:coauthVersionLast="47" xr6:coauthVersionMax="47" xr10:uidLastSave="{00000000-0000-0000-0000-000000000000}"/>
  <bookViews>
    <workbookView xWindow="28680" yWindow="-120" windowWidth="15600" windowHeight="11040" activeTab="1" xr2:uid="{00000000-000D-0000-FFFF-FFFF00000000}"/>
  </bookViews>
  <sheets>
    <sheet name="ANEXO 1" sheetId="3" r:id="rId1"/>
    <sheet name="ANEXO 2" sheetId="2" r:id="rId2"/>
  </sheets>
  <externalReferences>
    <externalReference r:id="rId3"/>
  </externalReferences>
  <definedNames>
    <definedName name="_xlnm.Print_Area" localSheetId="0">'ANEXO 1'!$B$1:$H$49</definedName>
    <definedName name="_xlnm.Print_Area" localSheetId="1">'ANEXO 2'!$B$1:$I$26</definedName>
    <definedName name="FSD">'[1]RAMOS Etiquetados'!#REF!</definedName>
    <definedName name="MIL">'[1]RAMOS Etiquetados'!#REF!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6" i="3" l="1"/>
  <c r="F47" i="3" l="1"/>
  <c r="I26" i="2"/>
  <c r="F44" i="3"/>
  <c r="F26" i="3"/>
  <c r="F48" i="3" l="1"/>
</calcChain>
</file>

<file path=xl/sharedStrings.xml><?xml version="1.0" encoding="utf-8"?>
<sst xmlns="http://schemas.openxmlformats.org/spreadsheetml/2006/main" count="82" uniqueCount="75">
  <si>
    <t>GOBIERNO DEL ESTADO DE QUINTANA ROO</t>
  </si>
  <si>
    <t>NIVEL</t>
  </si>
  <si>
    <t>PUESTO</t>
  </si>
  <si>
    <t>PLAZAS</t>
  </si>
  <si>
    <t>DE</t>
  </si>
  <si>
    <t>HASTA</t>
  </si>
  <si>
    <t>(LÍMITE INFERIOR)</t>
  </si>
  <si>
    <t>(LÍMITE SUPERIOR)</t>
  </si>
  <si>
    <t>CONFIANZA</t>
  </si>
  <si>
    <t>Suma Confianza</t>
  </si>
  <si>
    <t>BASE</t>
  </si>
  <si>
    <t>Suma Base</t>
  </si>
  <si>
    <t>NOTA: Los límites inferiores y superiores de sueldo son importes brutos y no incluye quinquenio y prestaciones variables.</t>
  </si>
  <si>
    <t>Clasificación</t>
  </si>
  <si>
    <t>Partida Genérica</t>
  </si>
  <si>
    <t>Concepto</t>
  </si>
  <si>
    <t xml:space="preserve"> Importe </t>
  </si>
  <si>
    <t xml:space="preserve"> ORDINARIA</t>
  </si>
  <si>
    <t>Honorarios Asimilables a Salarios</t>
  </si>
  <si>
    <t>Compensaciones</t>
  </si>
  <si>
    <t>Prestaciones Contractuales</t>
  </si>
  <si>
    <t>EXTRAORDINARIA</t>
  </si>
  <si>
    <t>Estímulos</t>
  </si>
  <si>
    <t>SEGURIDAD SOCIAL</t>
  </si>
  <si>
    <t>Aportaciones de Seguridad Social</t>
  </si>
  <si>
    <t>Aportaciones a Fondos de Vivienda</t>
  </si>
  <si>
    <t>Aportaciones al Sistema para el Retiro</t>
  </si>
  <si>
    <t>Aportaciones para Seguros</t>
  </si>
  <si>
    <t>Cuotas para el Fondo de Ahorro y Fondo de Trabajo</t>
  </si>
  <si>
    <t>PREVISIONES</t>
  </si>
  <si>
    <t>Previsiones</t>
  </si>
  <si>
    <t xml:space="preserve"> TOTAL</t>
  </si>
  <si>
    <t>ANALISTA PROFESIONAL</t>
  </si>
  <si>
    <t>OTROS</t>
  </si>
  <si>
    <t>Suma Otros</t>
  </si>
  <si>
    <t xml:space="preserve"> TOTAL </t>
  </si>
  <si>
    <t>AUXILIARES DEL EJECUTIVO</t>
  </si>
  <si>
    <t>ASISTENTE</t>
  </si>
  <si>
    <t>TÉCNICO</t>
  </si>
  <si>
    <t>OFICIOS Y ANALISTAS</t>
  </si>
  <si>
    <t>AUXILIAR ADMINISTRATIVO</t>
  </si>
  <si>
    <t>MANTENIMIENTO Y SERVICIOS</t>
  </si>
  <si>
    <t>ACUERDO ENTRE LA FSTSGE Y EL GOBIERNO DEL ESTADO CON FECHA 28 DE ABRIL DE 2010</t>
  </si>
  <si>
    <t>HONORARIOS ASIMILADOS A SALARIOS Y PERSONAL DE TIEMPO DETERMINADO</t>
  </si>
  <si>
    <t>De  acuerdo a lo establecido en el contrato</t>
  </si>
  <si>
    <t>SECRETARÍA DE FINANZAS Y PLANEACIÓN</t>
  </si>
  <si>
    <t>(Cifras en pesos)</t>
  </si>
  <si>
    <t>Sueldos Base al Personal Permanente</t>
  </si>
  <si>
    <t>Sueldos Base al Personal Eventual</t>
  </si>
  <si>
    <t>Primas por Años de Servicios Efectivos Prestados</t>
  </si>
  <si>
    <t>Primas de Vacaciones, Dominical y Gratificación de Fin de Año</t>
  </si>
  <si>
    <t>Apoyos a la Capacitación de los Servidores Públicos</t>
  </si>
  <si>
    <t>Otras Prestaciones Sociales y Económicas</t>
  </si>
  <si>
    <t>GOBERNADOR(A)</t>
  </si>
  <si>
    <t>SECRETARIO(A) DE ESTADO</t>
  </si>
  <si>
    <t>SUBSECRETARIO(A)</t>
  </si>
  <si>
    <t>DIRECTOR(A) GENERAL</t>
  </si>
  <si>
    <t>DIRECTOR(A)</t>
  </si>
  <si>
    <t>SUBDIRECTOR(A)</t>
  </si>
  <si>
    <t>JEFE(A) DE DEPARTAMENTO</t>
  </si>
  <si>
    <t>JEFE(A) DE OFICINA</t>
  </si>
  <si>
    <t>AUXILIAR DE OFICIOS</t>
  </si>
  <si>
    <t>INSPECTOR(A)</t>
  </si>
  <si>
    <t>SEGÚN EL ACUERDO FIRMADO ENTRE LA FSTSGE Y EL GOBIERNO DEL ESTADO, CON FECHA 12 DE JUNIO DE 2003</t>
  </si>
  <si>
    <t>Analítico de Plazas (Administración Central)</t>
  </si>
  <si>
    <t>Desglose de Percepciones Ordinarias, Extraordinarias, Seguridad y Previsiones (Administración Central)</t>
  </si>
  <si>
    <t>SEGURIDAD CIUDADANA</t>
  </si>
  <si>
    <t>PRESUPUESTO DE EGRESOS 2025</t>
  </si>
  <si>
    <t>POLICIA / POLICIA PENITENCIARIO</t>
  </si>
  <si>
    <t>POLICIA TERCERO/CUSTODIO (A) / POLICIA PENITENCIARIO TERCERO</t>
  </si>
  <si>
    <t>POLICIA SEGUNDO / POLICIA PENITENCIARIO SEGUNDO</t>
  </si>
  <si>
    <t>POLICIA PRIMERO / POLICIA PENITENCIARIO PRIMERO</t>
  </si>
  <si>
    <t>SUBOFICIAL / SUBOFICIAL PENITENCIARIO</t>
  </si>
  <si>
    <t>OFICIAL / OFICIAL PENITENCIARIO</t>
  </si>
  <si>
    <t>SUBINSPECTOR (A) / SUBINSPECTOR(A) PENITENCIARIO (A)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</si>
</sst>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rgb="FF00000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6" fillId="0" borderId="0"/>
  </cellStyleXfs>
  <cellXfs count="55">
    <xf numFmtId="0" fontId="0" fillId="0" borderId="0" xfId="0"/>
    <xf numFmtId="4" fontId="0" fillId="0" borderId="0" xfId="0" applyNumberFormat="1" applyAlignment="1">
      <alignment horizontal="right"/>
    </xf>
    <xf numFmtId="0" fontId="0" fillId="0" borderId="0" xfId="0" applyAlignment="1">
      <alignment vertical="center"/>
    </xf>
    <xf numFmtId="0" fontId="1" fillId="0" borderId="0" xfId="0" applyFont="1"/>
    <xf numFmtId="4" fontId="1" fillId="0" borderId="0" xfId="0" applyNumberFormat="1" applyFont="1" applyAlignment="1">
      <alignment horizontal="right"/>
    </xf>
    <xf numFmtId="0" fontId="4" fillId="0" borderId="0" xfId="0" applyFont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4" fontId="7" fillId="0" borderId="3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4" fontId="3" fillId="0" borderId="5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 vertical="center" wrapText="1"/>
    </xf>
    <xf numFmtId="4" fontId="3" fillId="0" borderId="3" xfId="0" applyNumberFormat="1" applyFont="1" applyBorder="1" applyAlignment="1">
      <alignment horizontal="right" vertical="center" wrapText="1"/>
    </xf>
    <xf numFmtId="0" fontId="2" fillId="0" borderId="0" xfId="0" applyFont="1" applyAlignment="1">
      <alignment vertical="center"/>
    </xf>
    <xf numFmtId="4" fontId="2" fillId="0" borderId="0" xfId="0" applyNumberFormat="1" applyFont="1" applyAlignment="1">
      <alignment horizontal="right" vertical="center"/>
    </xf>
    <xf numFmtId="4" fontId="2" fillId="0" borderId="5" xfId="0" applyNumberFormat="1" applyFont="1" applyBorder="1" applyAlignment="1">
      <alignment horizontal="right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2" fillId="0" borderId="0" xfId="0" applyFont="1" applyAlignment="1">
      <alignment vertical="top" wrapText="1"/>
    </xf>
    <xf numFmtId="4" fontId="2" fillId="0" borderId="0" xfId="0" applyNumberFormat="1" applyFont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3">
    <cellStyle name="Normal" xfId="0" builtinId="0"/>
    <cellStyle name="Normal 15" xfId="1" xr:uid="{82DC65C6-845D-4F62-84C9-B263BB2F4634}"/>
    <cellStyle name="Normal 2 7" xfId="2" xr:uid="{268D0A55-1129-4257-A599-2D13A634785F}"/>
  </cellStyles>
  <dxfs count="0"/>
  <tableStyles count="0" defaultTableStyle="TableStyleMedium2" defaultPivotStyle="PivotStyleLight16"/>
  <colors>
    <mruColors>
      <color rgb="FF4A4446"/>
      <color rgb="FFFDD9A5"/>
      <color rgb="FFC6A102"/>
      <color rgb="FFCD9803"/>
      <color rgb="FFC59203"/>
      <color rgb="FFC29D02"/>
      <color rgb="FFBA9702"/>
      <color rgb="FFC89400"/>
      <color rgb="FFE0BC62"/>
      <color rgb="FFEAC66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scarsantos/Desktop/anexo%20para%20el%20decreto/TECHOS%202014%20APROBADO%20cap%201000%20CHEL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a 10"/>
      <sheetName val="TERMINADO 9"/>
      <sheetName val="09.11"/>
      <sheetName val="LIC (2)"/>
      <sheetName val="CAPITULOS (OK) con  oficialía d"/>
      <sheetName val="RAMOS Etiquetados"/>
      <sheetName val="QUINTO TRANSITORIO"/>
      <sheetName val="PRENSA"/>
      <sheetName val="Cap. 1000 Incrmnto-Previsión"/>
      <sheetName val="CAPITULOS (con 1000 de proyecto"/>
      <sheetName val="Hoja2"/>
      <sheetName val="LIC"/>
      <sheetName val="Hoja3"/>
      <sheetName val="Hoja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0.39997558519241921"/>
    <pageSetUpPr fitToPage="1"/>
  </sheetPr>
  <dimension ref="A2:L49"/>
  <sheetViews>
    <sheetView showGridLines="0" topLeftCell="A39" zoomScale="130" zoomScaleNormal="130" workbookViewId="0">
      <selection activeCell="B2" sqref="B2:H49"/>
    </sheetView>
  </sheetViews>
  <sheetFormatPr baseColWidth="10" defaultRowHeight="14.5" x14ac:dyDescent="0.35"/>
  <cols>
    <col min="1" max="1" width="2.1796875" customWidth="1"/>
    <col min="2" max="4" width="12.81640625" customWidth="1"/>
    <col min="5" max="5" width="20.1796875" customWidth="1"/>
    <col min="6" max="6" width="9.54296875" customWidth="1"/>
    <col min="7" max="8" width="12.81640625" customWidth="1"/>
    <col min="9" max="9" width="15.7265625" style="1" customWidth="1"/>
  </cols>
  <sheetData>
    <row r="2" spans="1:12" x14ac:dyDescent="0.35">
      <c r="B2" s="35" t="s">
        <v>0</v>
      </c>
      <c r="C2" s="36"/>
      <c r="D2" s="36"/>
      <c r="E2" s="36"/>
      <c r="F2" s="36"/>
      <c r="G2" s="36"/>
      <c r="H2" s="37"/>
    </row>
    <row r="3" spans="1:12" x14ac:dyDescent="0.35">
      <c r="B3" s="27" t="s">
        <v>45</v>
      </c>
      <c r="C3" s="28"/>
      <c r="D3" s="28"/>
      <c r="E3" s="28"/>
      <c r="F3" s="28"/>
      <c r="G3" s="28"/>
      <c r="H3" s="29"/>
    </row>
    <row r="4" spans="1:12" x14ac:dyDescent="0.35">
      <c r="B4" s="27" t="s">
        <v>67</v>
      </c>
      <c r="C4" s="28"/>
      <c r="D4" s="28"/>
      <c r="E4" s="28"/>
      <c r="F4" s="28"/>
      <c r="G4" s="28"/>
      <c r="H4" s="29"/>
    </row>
    <row r="5" spans="1:12" x14ac:dyDescent="0.35">
      <c r="B5" s="27" t="s">
        <v>64</v>
      </c>
      <c r="C5" s="28"/>
      <c r="D5" s="28"/>
      <c r="E5" s="28"/>
      <c r="F5" s="28"/>
      <c r="G5" s="28"/>
      <c r="H5" s="29"/>
    </row>
    <row r="6" spans="1:12" s="1" customFormat="1" ht="16.899999999999999" customHeight="1" x14ac:dyDescent="0.35">
      <c r="A6"/>
      <c r="B6" s="27" t="s">
        <v>46</v>
      </c>
      <c r="C6" s="28"/>
      <c r="D6" s="28"/>
      <c r="E6" s="28"/>
      <c r="F6" s="28"/>
      <c r="G6" s="28"/>
      <c r="H6" s="29"/>
    </row>
    <row r="7" spans="1:12" s="1" customFormat="1" x14ac:dyDescent="0.35">
      <c r="A7"/>
      <c r="B7" s="34" t="s">
        <v>1</v>
      </c>
      <c r="C7" s="34" t="s">
        <v>2</v>
      </c>
      <c r="D7" s="34"/>
      <c r="E7" s="34"/>
      <c r="F7" s="34" t="s">
        <v>3</v>
      </c>
      <c r="G7" s="6" t="s">
        <v>4</v>
      </c>
      <c r="H7" s="6" t="s">
        <v>5</v>
      </c>
    </row>
    <row r="8" spans="1:12" s="1" customFormat="1" x14ac:dyDescent="0.35">
      <c r="A8"/>
      <c r="B8" s="34"/>
      <c r="C8" s="34"/>
      <c r="D8" s="34"/>
      <c r="E8" s="34"/>
      <c r="F8" s="34"/>
      <c r="G8" s="6" t="s">
        <v>6</v>
      </c>
      <c r="H8" s="6" t="s">
        <v>7</v>
      </c>
    </row>
    <row r="9" spans="1:12" s="1" customFormat="1" x14ac:dyDescent="0.35">
      <c r="A9"/>
      <c r="B9" s="27" t="s">
        <v>8</v>
      </c>
      <c r="C9" s="28"/>
      <c r="D9" s="28"/>
      <c r="E9" s="28"/>
      <c r="F9" s="28"/>
      <c r="G9" s="28"/>
      <c r="H9" s="29"/>
      <c r="J9"/>
      <c r="K9"/>
      <c r="L9"/>
    </row>
    <row r="10" spans="1:12" s="1" customFormat="1" x14ac:dyDescent="0.35">
      <c r="A10"/>
      <c r="B10" s="8">
        <v>1</v>
      </c>
      <c r="C10" s="13" t="s">
        <v>53</v>
      </c>
      <c r="D10" s="13"/>
      <c r="E10" s="13"/>
      <c r="F10" s="11">
        <v>1</v>
      </c>
      <c r="G10" s="14">
        <v>143463</v>
      </c>
      <c r="H10" s="15">
        <v>143463</v>
      </c>
      <c r="J10"/>
      <c r="K10"/>
      <c r="L10"/>
    </row>
    <row r="11" spans="1:12" s="1" customFormat="1" x14ac:dyDescent="0.35">
      <c r="A11"/>
      <c r="B11" s="8">
        <v>10</v>
      </c>
      <c r="C11" s="13" t="s">
        <v>54</v>
      </c>
      <c r="D11" s="13"/>
      <c r="E11" s="13"/>
      <c r="F11" s="11">
        <v>18</v>
      </c>
      <c r="G11" s="14">
        <v>34951</v>
      </c>
      <c r="H11" s="15">
        <v>113701</v>
      </c>
      <c r="J11"/>
      <c r="K11"/>
      <c r="L11"/>
    </row>
    <row r="12" spans="1:12" s="1" customFormat="1" x14ac:dyDescent="0.35">
      <c r="A12"/>
      <c r="B12" s="8">
        <v>15</v>
      </c>
      <c r="C12" s="13" t="s">
        <v>36</v>
      </c>
      <c r="D12" s="13"/>
      <c r="E12" s="13"/>
      <c r="F12" s="11">
        <v>4</v>
      </c>
      <c r="G12" s="14">
        <v>12546</v>
      </c>
      <c r="H12" s="15">
        <v>98766</v>
      </c>
      <c r="J12"/>
      <c r="K12"/>
      <c r="L12"/>
    </row>
    <row r="13" spans="1:12" s="1" customFormat="1" x14ac:dyDescent="0.35">
      <c r="A13"/>
      <c r="B13" s="8">
        <v>100</v>
      </c>
      <c r="C13" s="13" t="s">
        <v>55</v>
      </c>
      <c r="D13" s="13"/>
      <c r="E13" s="13"/>
      <c r="F13" s="11">
        <v>86</v>
      </c>
      <c r="G13" s="14">
        <v>12546</v>
      </c>
      <c r="H13" s="15">
        <v>84546</v>
      </c>
      <c r="J13"/>
      <c r="K13"/>
      <c r="L13"/>
    </row>
    <row r="14" spans="1:12" x14ac:dyDescent="0.35">
      <c r="B14" s="8">
        <v>200</v>
      </c>
      <c r="C14" s="13" t="s">
        <v>56</v>
      </c>
      <c r="D14" s="13"/>
      <c r="E14" s="13"/>
      <c r="F14" s="11">
        <v>45</v>
      </c>
      <c r="G14" s="14">
        <v>12546</v>
      </c>
      <c r="H14" s="15">
        <v>82546</v>
      </c>
    </row>
    <row r="15" spans="1:12" x14ac:dyDescent="0.35">
      <c r="B15" s="8">
        <v>300</v>
      </c>
      <c r="C15" s="13" t="s">
        <v>57</v>
      </c>
      <c r="D15" s="13"/>
      <c r="E15" s="13"/>
      <c r="F15" s="11">
        <v>590</v>
      </c>
      <c r="G15" s="14">
        <v>11165</v>
      </c>
      <c r="H15" s="15">
        <v>67665</v>
      </c>
    </row>
    <row r="16" spans="1:12" x14ac:dyDescent="0.35">
      <c r="B16" s="8">
        <v>350</v>
      </c>
      <c r="C16" s="13" t="s">
        <v>58</v>
      </c>
      <c r="D16" s="13"/>
      <c r="E16" s="13"/>
      <c r="F16" s="11">
        <v>24</v>
      </c>
      <c r="G16" s="14">
        <v>11165</v>
      </c>
      <c r="H16" s="15">
        <v>43165</v>
      </c>
    </row>
    <row r="17" spans="1:11" x14ac:dyDescent="0.35">
      <c r="A17" s="2"/>
      <c r="B17" s="8">
        <v>500</v>
      </c>
      <c r="C17" s="13" t="s">
        <v>59</v>
      </c>
      <c r="D17" s="13"/>
      <c r="E17" s="13"/>
      <c r="F17" s="11">
        <v>1067</v>
      </c>
      <c r="G17" s="14">
        <v>9911</v>
      </c>
      <c r="H17" s="15">
        <v>38911</v>
      </c>
    </row>
    <row r="18" spans="1:11" x14ac:dyDescent="0.35">
      <c r="A18" s="2"/>
      <c r="B18" s="8">
        <v>600</v>
      </c>
      <c r="C18" s="13" t="s">
        <v>60</v>
      </c>
      <c r="D18" s="13"/>
      <c r="E18" s="13"/>
      <c r="F18" s="11">
        <v>805</v>
      </c>
      <c r="G18" s="14">
        <v>9967</v>
      </c>
      <c r="H18" s="15">
        <v>22267</v>
      </c>
    </row>
    <row r="19" spans="1:11" x14ac:dyDescent="0.35">
      <c r="A19" s="2"/>
      <c r="B19" s="8">
        <v>700</v>
      </c>
      <c r="C19" s="13" t="s">
        <v>32</v>
      </c>
      <c r="D19" s="13"/>
      <c r="E19" s="13"/>
      <c r="F19" s="11">
        <v>690</v>
      </c>
      <c r="G19" s="14">
        <v>9267</v>
      </c>
      <c r="H19" s="15">
        <v>20067</v>
      </c>
    </row>
    <row r="20" spans="1:11" x14ac:dyDescent="0.35">
      <c r="A20" s="2"/>
      <c r="B20" s="8">
        <v>800</v>
      </c>
      <c r="C20" s="13" t="s">
        <v>37</v>
      </c>
      <c r="D20" s="13"/>
      <c r="E20" s="13"/>
      <c r="F20" s="11">
        <v>194</v>
      </c>
      <c r="G20" s="14">
        <v>8793</v>
      </c>
      <c r="H20" s="15">
        <v>18093</v>
      </c>
    </row>
    <row r="21" spans="1:11" x14ac:dyDescent="0.35">
      <c r="A21" s="2"/>
      <c r="B21" s="8">
        <v>900</v>
      </c>
      <c r="C21" s="13" t="s">
        <v>38</v>
      </c>
      <c r="D21" s="13"/>
      <c r="E21" s="13"/>
      <c r="F21" s="11">
        <v>378</v>
      </c>
      <c r="G21" s="14">
        <v>8688</v>
      </c>
      <c r="H21" s="15">
        <v>15688</v>
      </c>
    </row>
    <row r="22" spans="1:11" x14ac:dyDescent="0.35">
      <c r="A22" s="2"/>
      <c r="B22" s="8">
        <v>1000</v>
      </c>
      <c r="C22" s="13" t="s">
        <v>39</v>
      </c>
      <c r="D22" s="13"/>
      <c r="E22" s="13"/>
      <c r="F22" s="11">
        <v>442</v>
      </c>
      <c r="G22" s="14">
        <v>8433</v>
      </c>
      <c r="H22" s="15">
        <v>14433</v>
      </c>
    </row>
    <row r="23" spans="1:11" x14ac:dyDescent="0.35">
      <c r="A23" s="2"/>
      <c r="B23" s="8">
        <v>1100</v>
      </c>
      <c r="C23" s="13" t="s">
        <v>61</v>
      </c>
      <c r="D23" s="13"/>
      <c r="E23" s="13"/>
      <c r="F23" s="11">
        <v>105</v>
      </c>
      <c r="G23" s="14">
        <v>8428</v>
      </c>
      <c r="H23" s="15">
        <v>13528</v>
      </c>
    </row>
    <row r="24" spans="1:11" x14ac:dyDescent="0.35">
      <c r="B24" s="8">
        <v>1200</v>
      </c>
      <c r="C24" s="13" t="s">
        <v>40</v>
      </c>
      <c r="D24" s="13"/>
      <c r="E24" s="13"/>
      <c r="F24" s="11">
        <v>245</v>
      </c>
      <c r="G24" s="14">
        <v>8423</v>
      </c>
      <c r="H24" s="15">
        <v>13223</v>
      </c>
    </row>
    <row r="25" spans="1:11" x14ac:dyDescent="0.35">
      <c r="B25" s="8">
        <v>1300</v>
      </c>
      <c r="C25" s="13" t="s">
        <v>41</v>
      </c>
      <c r="D25" s="13"/>
      <c r="E25" s="13"/>
      <c r="F25" s="11">
        <v>124</v>
      </c>
      <c r="G25" s="14">
        <v>8419</v>
      </c>
      <c r="H25" s="15">
        <v>9619</v>
      </c>
    </row>
    <row r="26" spans="1:11" x14ac:dyDescent="0.35">
      <c r="B26" s="25" t="s">
        <v>9</v>
      </c>
      <c r="C26" s="26"/>
      <c r="D26" s="26"/>
      <c r="E26" s="26"/>
      <c r="F26" s="16">
        <f>SUM(F10:F25)</f>
        <v>4818</v>
      </c>
      <c r="G26" s="17"/>
      <c r="H26" s="18"/>
    </row>
    <row r="27" spans="1:11" s="1" customFormat="1" x14ac:dyDescent="0.35">
      <c r="A27"/>
      <c r="B27" s="27" t="s">
        <v>66</v>
      </c>
      <c r="C27" s="28"/>
      <c r="D27" s="28"/>
      <c r="E27" s="28"/>
      <c r="F27" s="28"/>
      <c r="G27" s="28"/>
      <c r="H27" s="29"/>
      <c r="J27"/>
      <c r="K27"/>
    </row>
    <row r="28" spans="1:11" s="1" customFormat="1" x14ac:dyDescent="0.35">
      <c r="A28"/>
      <c r="B28" s="8">
        <v>3010</v>
      </c>
      <c r="C28" s="13" t="s">
        <v>62</v>
      </c>
      <c r="D28" s="13"/>
      <c r="E28" s="13"/>
      <c r="F28" s="11">
        <v>43</v>
      </c>
      <c r="G28" s="14">
        <v>20782</v>
      </c>
      <c r="H28" s="15">
        <v>49282</v>
      </c>
      <c r="J28"/>
      <c r="K28"/>
    </row>
    <row r="29" spans="1:11" s="1" customFormat="1" x14ac:dyDescent="0.35">
      <c r="A29"/>
      <c r="B29" s="8">
        <v>4000</v>
      </c>
      <c r="C29" s="13" t="s">
        <v>74</v>
      </c>
      <c r="D29" s="13"/>
      <c r="E29" s="13"/>
      <c r="F29" s="11">
        <v>1</v>
      </c>
      <c r="G29" s="14">
        <v>34836</v>
      </c>
      <c r="H29" s="15">
        <v>34836</v>
      </c>
      <c r="J29"/>
      <c r="K29"/>
    </row>
    <row r="30" spans="1:11" s="1" customFormat="1" x14ac:dyDescent="0.35">
      <c r="A30"/>
      <c r="B30" s="8">
        <v>4040</v>
      </c>
      <c r="C30" s="13" t="s">
        <v>73</v>
      </c>
      <c r="D30" s="13"/>
      <c r="E30" s="13"/>
      <c r="F30" s="11">
        <v>10</v>
      </c>
      <c r="G30" s="14">
        <v>33046</v>
      </c>
      <c r="H30" s="15">
        <v>33046</v>
      </c>
      <c r="J30"/>
      <c r="K30"/>
    </row>
    <row r="31" spans="1:11" x14ac:dyDescent="0.35">
      <c r="B31" s="8">
        <v>4050</v>
      </c>
      <c r="C31" s="13" t="s">
        <v>72</v>
      </c>
      <c r="D31" s="13"/>
      <c r="E31" s="13"/>
      <c r="F31" s="11">
        <v>28</v>
      </c>
      <c r="G31" s="14">
        <v>31407</v>
      </c>
      <c r="H31" s="15">
        <v>31407</v>
      </c>
    </row>
    <row r="32" spans="1:11" x14ac:dyDescent="0.35">
      <c r="B32" s="8">
        <v>4060</v>
      </c>
      <c r="C32" s="13" t="s">
        <v>71</v>
      </c>
      <c r="D32" s="13"/>
      <c r="E32" s="13"/>
      <c r="F32" s="11">
        <v>79</v>
      </c>
      <c r="G32" s="14">
        <v>29800</v>
      </c>
      <c r="H32" s="15">
        <v>29800</v>
      </c>
    </row>
    <row r="33" spans="1:9" x14ac:dyDescent="0.35">
      <c r="B33" s="8">
        <v>4070</v>
      </c>
      <c r="C33" s="13" t="s">
        <v>70</v>
      </c>
      <c r="D33" s="13"/>
      <c r="E33" s="13"/>
      <c r="F33" s="11">
        <v>251</v>
      </c>
      <c r="G33" s="14">
        <v>28280</v>
      </c>
      <c r="H33" s="15">
        <v>28280</v>
      </c>
    </row>
    <row r="34" spans="1:9" x14ac:dyDescent="0.35">
      <c r="A34" s="2"/>
      <c r="B34" s="8">
        <v>4080</v>
      </c>
      <c r="C34" s="13" t="s">
        <v>69</v>
      </c>
      <c r="D34" s="13"/>
      <c r="E34" s="13"/>
      <c r="F34" s="11">
        <v>764</v>
      </c>
      <c r="G34" s="14">
        <v>26880</v>
      </c>
      <c r="H34" s="15">
        <v>26880</v>
      </c>
    </row>
    <row r="35" spans="1:9" x14ac:dyDescent="0.35">
      <c r="A35" s="2"/>
      <c r="B35" s="8">
        <v>4090</v>
      </c>
      <c r="C35" s="13" t="s">
        <v>68</v>
      </c>
      <c r="D35" s="13"/>
      <c r="E35" s="13"/>
      <c r="F35" s="11">
        <v>1324</v>
      </c>
      <c r="G35" s="14">
        <v>25569</v>
      </c>
      <c r="H35" s="15">
        <v>25569</v>
      </c>
    </row>
    <row r="36" spans="1:9" x14ac:dyDescent="0.35">
      <c r="B36" s="25" t="s">
        <v>9</v>
      </c>
      <c r="C36" s="26"/>
      <c r="D36" s="26"/>
      <c r="E36" s="26"/>
      <c r="F36" s="16">
        <f>SUM(F28:F35)</f>
        <v>2500</v>
      </c>
      <c r="G36" s="17"/>
      <c r="H36" s="18"/>
      <c r="I36"/>
    </row>
    <row r="37" spans="1:9" x14ac:dyDescent="0.35">
      <c r="B37" s="27" t="s">
        <v>10</v>
      </c>
      <c r="C37" s="28"/>
      <c r="D37" s="28"/>
      <c r="E37" s="28"/>
      <c r="F37" s="28"/>
      <c r="G37" s="28"/>
      <c r="H37" s="29"/>
      <c r="I37"/>
    </row>
    <row r="38" spans="1:9" ht="14.5" customHeight="1" x14ac:dyDescent="0.35">
      <c r="B38" s="8">
        <v>5010</v>
      </c>
      <c r="C38" s="33" t="s">
        <v>63</v>
      </c>
      <c r="D38" s="33"/>
      <c r="E38" s="33"/>
      <c r="F38" s="11">
        <v>78</v>
      </c>
      <c r="G38" s="14">
        <v>9094</v>
      </c>
      <c r="H38" s="15">
        <v>9094</v>
      </c>
    </row>
    <row r="39" spans="1:9" ht="14.5" customHeight="1" x14ac:dyDescent="0.35">
      <c r="B39" s="8">
        <v>5020</v>
      </c>
      <c r="C39" s="33"/>
      <c r="D39" s="33"/>
      <c r="E39" s="33"/>
      <c r="F39" s="11">
        <v>119</v>
      </c>
      <c r="G39" s="14">
        <v>9099</v>
      </c>
      <c r="H39" s="15">
        <v>9099</v>
      </c>
    </row>
    <row r="40" spans="1:9" ht="14.5" customHeight="1" x14ac:dyDescent="0.35">
      <c r="B40" s="8">
        <v>5030</v>
      </c>
      <c r="C40" s="33"/>
      <c r="D40" s="33"/>
      <c r="E40" s="33"/>
      <c r="F40" s="11">
        <v>157</v>
      </c>
      <c r="G40" s="14">
        <v>9104</v>
      </c>
      <c r="H40" s="15">
        <v>9104</v>
      </c>
    </row>
    <row r="41" spans="1:9" ht="14.5" customHeight="1" x14ac:dyDescent="0.35">
      <c r="B41" s="8">
        <v>5040</v>
      </c>
      <c r="C41" s="33"/>
      <c r="D41" s="33"/>
      <c r="E41" s="33"/>
      <c r="F41" s="11">
        <v>289</v>
      </c>
      <c r="G41" s="14">
        <v>9109</v>
      </c>
      <c r="H41" s="15">
        <v>9109</v>
      </c>
    </row>
    <row r="42" spans="1:9" ht="14.5" customHeight="1" x14ac:dyDescent="0.35">
      <c r="B42" s="8">
        <v>5120</v>
      </c>
      <c r="C42" s="33"/>
      <c r="D42" s="33"/>
      <c r="E42" s="33"/>
      <c r="F42" s="11">
        <v>189</v>
      </c>
      <c r="G42" s="14">
        <v>9114</v>
      </c>
      <c r="H42" s="15">
        <v>9114</v>
      </c>
    </row>
    <row r="43" spans="1:9" ht="22.5" customHeight="1" x14ac:dyDescent="0.35">
      <c r="B43" s="8">
        <v>5130</v>
      </c>
      <c r="C43" s="33" t="s">
        <v>42</v>
      </c>
      <c r="D43" s="33"/>
      <c r="E43" s="33"/>
      <c r="F43" s="11">
        <v>2</v>
      </c>
      <c r="G43" s="14">
        <v>10035</v>
      </c>
      <c r="H43" s="15">
        <v>10035</v>
      </c>
    </row>
    <row r="44" spans="1:9" x14ac:dyDescent="0.35">
      <c r="B44" s="25" t="s">
        <v>11</v>
      </c>
      <c r="C44" s="26"/>
      <c r="D44" s="26"/>
      <c r="E44" s="26"/>
      <c r="F44" s="16">
        <f>SUM(F38:F43)</f>
        <v>834</v>
      </c>
      <c r="G44" s="17"/>
      <c r="H44" s="18"/>
      <c r="I44"/>
    </row>
    <row r="45" spans="1:9" x14ac:dyDescent="0.35">
      <c r="B45" s="27" t="s">
        <v>33</v>
      </c>
      <c r="C45" s="28"/>
      <c r="D45" s="28"/>
      <c r="E45" s="28"/>
      <c r="F45" s="28"/>
      <c r="G45" s="28"/>
      <c r="H45" s="29"/>
    </row>
    <row r="46" spans="1:9" ht="24" customHeight="1" x14ac:dyDescent="0.35">
      <c r="B46" s="8">
        <v>99999</v>
      </c>
      <c r="C46" s="32" t="s">
        <v>43</v>
      </c>
      <c r="D46" s="32"/>
      <c r="E46" s="32"/>
      <c r="F46" s="9">
        <v>434</v>
      </c>
      <c r="G46" s="23" t="s">
        <v>44</v>
      </c>
      <c r="H46" s="24"/>
    </row>
    <row r="47" spans="1:9" x14ac:dyDescent="0.35">
      <c r="B47" s="25" t="s">
        <v>34</v>
      </c>
      <c r="C47" s="26"/>
      <c r="D47" s="26"/>
      <c r="E47" s="26"/>
      <c r="F47" s="16">
        <f>SUM(F46:F46)</f>
        <v>434</v>
      </c>
      <c r="G47" s="17"/>
      <c r="H47" s="18"/>
    </row>
    <row r="48" spans="1:9" x14ac:dyDescent="0.35">
      <c r="B48" s="30" t="s">
        <v>35</v>
      </c>
      <c r="C48" s="31"/>
      <c r="D48" s="31"/>
      <c r="E48" s="31"/>
      <c r="F48" s="19">
        <f>F47+F44+F36+F26</f>
        <v>8586</v>
      </c>
      <c r="G48" s="20"/>
      <c r="H48" s="21"/>
    </row>
    <row r="49" spans="2:8" ht="12" customHeight="1" x14ac:dyDescent="0.35">
      <c r="B49" s="22" t="s">
        <v>12</v>
      </c>
      <c r="C49" s="22"/>
      <c r="D49" s="22"/>
      <c r="E49" s="22"/>
      <c r="F49" s="22"/>
      <c r="G49" s="22"/>
      <c r="H49" s="22"/>
    </row>
  </sheetData>
  <sortState xmlns:xlrd2="http://schemas.microsoft.com/office/spreadsheetml/2017/richdata2" ref="J37:J42">
    <sortCondition ref="J37:J42"/>
  </sortState>
  <mergeCells count="22">
    <mergeCell ref="B9:H9"/>
    <mergeCell ref="B7:B8"/>
    <mergeCell ref="C7:E8"/>
    <mergeCell ref="F7:F8"/>
    <mergeCell ref="B2:H2"/>
    <mergeCell ref="B6:H6"/>
    <mergeCell ref="B3:H3"/>
    <mergeCell ref="B4:H4"/>
    <mergeCell ref="B5:H5"/>
    <mergeCell ref="C43:E43"/>
    <mergeCell ref="B26:E26"/>
    <mergeCell ref="B37:H37"/>
    <mergeCell ref="B27:H27"/>
    <mergeCell ref="B36:E36"/>
    <mergeCell ref="C38:E42"/>
    <mergeCell ref="B49:H49"/>
    <mergeCell ref="G46:H46"/>
    <mergeCell ref="B44:E44"/>
    <mergeCell ref="B45:H45"/>
    <mergeCell ref="B47:E47"/>
    <mergeCell ref="B48:E48"/>
    <mergeCell ref="C46:E46"/>
  </mergeCells>
  <pageMargins left="0.7" right="0.7" top="0.75" bottom="0.75" header="0.3" footer="0.3"/>
  <pageSetup paperSize="9" scale="92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-0.249977111117893"/>
    <pageSetUpPr fitToPage="1"/>
  </sheetPr>
  <dimension ref="A1:I29"/>
  <sheetViews>
    <sheetView showGridLines="0" tabSelected="1" zoomScale="140" zoomScaleNormal="140" workbookViewId="0">
      <selection activeCell="I26" sqref="B2:I26"/>
    </sheetView>
  </sheetViews>
  <sheetFormatPr baseColWidth="10" defaultRowHeight="14.5" x14ac:dyDescent="0.35"/>
  <cols>
    <col min="1" max="1" width="2.1796875" customWidth="1"/>
    <col min="2" max="8" width="12.81640625" customWidth="1"/>
    <col min="9" max="9" width="15.7265625" style="1" customWidth="1"/>
  </cols>
  <sheetData>
    <row r="1" spans="1:9" s="1" customFormat="1" x14ac:dyDescent="0.35">
      <c r="A1"/>
      <c r="B1" s="5"/>
      <c r="C1" s="5"/>
      <c r="D1" s="5"/>
      <c r="E1" s="5"/>
      <c r="F1" s="5"/>
      <c r="G1" s="5"/>
      <c r="H1" s="5"/>
    </row>
    <row r="2" spans="1:9" x14ac:dyDescent="0.35">
      <c r="B2" s="38" t="s">
        <v>0</v>
      </c>
      <c r="C2" s="39"/>
      <c r="D2" s="39"/>
      <c r="E2" s="39"/>
      <c r="F2" s="39"/>
      <c r="G2" s="39"/>
      <c r="H2" s="39"/>
      <c r="I2" s="40"/>
    </row>
    <row r="3" spans="1:9" ht="15" customHeight="1" x14ac:dyDescent="0.35">
      <c r="B3" s="27" t="s">
        <v>45</v>
      </c>
      <c r="C3" s="28"/>
      <c r="D3" s="28"/>
      <c r="E3" s="28"/>
      <c r="F3" s="28"/>
      <c r="G3" s="28"/>
      <c r="H3" s="28"/>
      <c r="I3" s="29"/>
    </row>
    <row r="4" spans="1:9" ht="15" customHeight="1" x14ac:dyDescent="0.35">
      <c r="B4" s="27" t="s">
        <v>67</v>
      </c>
      <c r="C4" s="28"/>
      <c r="D4" s="28"/>
      <c r="E4" s="28"/>
      <c r="F4" s="28"/>
      <c r="G4" s="28"/>
      <c r="H4" s="28"/>
      <c r="I4" s="29"/>
    </row>
    <row r="5" spans="1:9" ht="16.149999999999999" customHeight="1" x14ac:dyDescent="0.35">
      <c r="B5" s="27" t="s">
        <v>65</v>
      </c>
      <c r="C5" s="28"/>
      <c r="D5" s="28"/>
      <c r="E5" s="28"/>
      <c r="F5" s="28"/>
      <c r="G5" s="28"/>
      <c r="H5" s="28"/>
      <c r="I5" s="29"/>
    </row>
    <row r="6" spans="1:9" ht="15" customHeight="1" x14ac:dyDescent="0.35">
      <c r="B6" s="27" t="s">
        <v>46</v>
      </c>
      <c r="C6" s="28"/>
      <c r="D6" s="28"/>
      <c r="E6" s="28"/>
      <c r="F6" s="28"/>
      <c r="G6" s="28"/>
      <c r="H6" s="28"/>
      <c r="I6" s="29"/>
    </row>
    <row r="7" spans="1:9" x14ac:dyDescent="0.35">
      <c r="B7" s="34" t="s">
        <v>13</v>
      </c>
      <c r="C7" s="34"/>
      <c r="D7" s="6" t="s">
        <v>14</v>
      </c>
      <c r="E7" s="34" t="s">
        <v>15</v>
      </c>
      <c r="F7" s="34"/>
      <c r="G7" s="34"/>
      <c r="H7" s="34"/>
      <c r="I7" s="7" t="s">
        <v>16</v>
      </c>
    </row>
    <row r="8" spans="1:9" ht="15" customHeight="1" x14ac:dyDescent="0.35">
      <c r="B8" s="42" t="s">
        <v>17</v>
      </c>
      <c r="C8" s="43"/>
      <c r="D8" s="9">
        <v>1130</v>
      </c>
      <c r="E8" s="41" t="s">
        <v>47</v>
      </c>
      <c r="F8" s="41"/>
      <c r="G8" s="41"/>
      <c r="H8" s="41"/>
      <c r="I8" s="10">
        <v>773375817</v>
      </c>
    </row>
    <row r="9" spans="1:9" ht="15" customHeight="1" x14ac:dyDescent="0.35">
      <c r="B9" s="44"/>
      <c r="C9" s="45"/>
      <c r="D9" s="9">
        <v>1210</v>
      </c>
      <c r="E9" s="41" t="s">
        <v>18</v>
      </c>
      <c r="F9" s="41"/>
      <c r="G9" s="41"/>
      <c r="H9" s="41"/>
      <c r="I9" s="10">
        <v>122929957</v>
      </c>
    </row>
    <row r="10" spans="1:9" ht="15" customHeight="1" x14ac:dyDescent="0.35">
      <c r="B10" s="44"/>
      <c r="C10" s="45"/>
      <c r="D10" s="9">
        <v>1220</v>
      </c>
      <c r="E10" s="41" t="s">
        <v>48</v>
      </c>
      <c r="F10" s="41"/>
      <c r="G10" s="41"/>
      <c r="H10" s="41"/>
      <c r="I10" s="10">
        <v>7364757</v>
      </c>
    </row>
    <row r="11" spans="1:9" ht="15" customHeight="1" x14ac:dyDescent="0.35">
      <c r="B11" s="44"/>
      <c r="C11" s="45"/>
      <c r="D11" s="9">
        <v>1310</v>
      </c>
      <c r="E11" s="41" t="s">
        <v>49</v>
      </c>
      <c r="F11" s="41"/>
      <c r="G11" s="41"/>
      <c r="H11" s="41"/>
      <c r="I11" s="10">
        <v>21831300</v>
      </c>
    </row>
    <row r="12" spans="1:9" ht="15" customHeight="1" x14ac:dyDescent="0.35">
      <c r="B12" s="44"/>
      <c r="C12" s="45"/>
      <c r="D12" s="9">
        <v>1320</v>
      </c>
      <c r="E12" s="41" t="s">
        <v>50</v>
      </c>
      <c r="F12" s="41"/>
      <c r="G12" s="41"/>
      <c r="H12" s="41"/>
      <c r="I12" s="10">
        <v>356422778</v>
      </c>
    </row>
    <row r="13" spans="1:9" ht="15" customHeight="1" x14ac:dyDescent="0.35">
      <c r="B13" s="44"/>
      <c r="C13" s="45"/>
      <c r="D13" s="9">
        <v>1340</v>
      </c>
      <c r="E13" s="41" t="s">
        <v>19</v>
      </c>
      <c r="F13" s="41"/>
      <c r="G13" s="41"/>
      <c r="H13" s="41"/>
      <c r="I13" s="10">
        <v>666124820</v>
      </c>
    </row>
    <row r="14" spans="1:9" ht="15" customHeight="1" x14ac:dyDescent="0.35">
      <c r="B14" s="44"/>
      <c r="C14" s="45"/>
      <c r="D14" s="11">
        <v>1510</v>
      </c>
      <c r="E14" s="41" t="s">
        <v>28</v>
      </c>
      <c r="F14" s="41"/>
      <c r="G14" s="41"/>
      <c r="H14" s="41"/>
      <c r="I14" s="10">
        <v>35942223</v>
      </c>
    </row>
    <row r="15" spans="1:9" ht="15" customHeight="1" x14ac:dyDescent="0.35">
      <c r="B15" s="46"/>
      <c r="C15" s="47"/>
      <c r="D15" s="9">
        <v>1540</v>
      </c>
      <c r="E15" s="41" t="s">
        <v>20</v>
      </c>
      <c r="F15" s="41"/>
      <c r="G15" s="41"/>
      <c r="H15" s="41"/>
      <c r="I15" s="10">
        <v>722451888</v>
      </c>
    </row>
    <row r="16" spans="1:9" ht="15" customHeight="1" x14ac:dyDescent="0.35">
      <c r="B16" s="49" t="s">
        <v>21</v>
      </c>
      <c r="C16" s="50"/>
      <c r="D16" s="11">
        <v>1310</v>
      </c>
      <c r="E16" s="41" t="s">
        <v>49</v>
      </c>
      <c r="F16" s="41"/>
      <c r="G16" s="41"/>
      <c r="H16" s="41"/>
      <c r="I16" s="10">
        <v>51112287</v>
      </c>
    </row>
    <row r="17" spans="2:9" ht="15" customHeight="1" x14ac:dyDescent="0.35">
      <c r="B17" s="51"/>
      <c r="C17" s="52"/>
      <c r="D17" s="11">
        <v>1540</v>
      </c>
      <c r="E17" s="41" t="s">
        <v>20</v>
      </c>
      <c r="F17" s="41"/>
      <c r="G17" s="41"/>
      <c r="H17" s="41"/>
      <c r="I17" s="10">
        <v>42737704</v>
      </c>
    </row>
    <row r="18" spans="2:9" ht="15" customHeight="1" x14ac:dyDescent="0.35">
      <c r="B18" s="51"/>
      <c r="C18" s="52"/>
      <c r="D18" s="11">
        <v>1550</v>
      </c>
      <c r="E18" s="41" t="s">
        <v>51</v>
      </c>
      <c r="F18" s="41"/>
      <c r="G18" s="41"/>
      <c r="H18" s="41"/>
      <c r="I18" s="10">
        <v>361306</v>
      </c>
    </row>
    <row r="19" spans="2:9" ht="15" customHeight="1" x14ac:dyDescent="0.35">
      <c r="B19" s="51"/>
      <c r="C19" s="52"/>
      <c r="D19" s="11">
        <v>1590</v>
      </c>
      <c r="E19" s="41" t="s">
        <v>52</v>
      </c>
      <c r="F19" s="41"/>
      <c r="G19" s="41"/>
      <c r="H19" s="41"/>
      <c r="I19" s="10">
        <v>252532631</v>
      </c>
    </row>
    <row r="20" spans="2:9" ht="15" customHeight="1" x14ac:dyDescent="0.35">
      <c r="B20" s="53"/>
      <c r="C20" s="54"/>
      <c r="D20" s="11">
        <v>1710</v>
      </c>
      <c r="E20" s="41" t="s">
        <v>22</v>
      </c>
      <c r="F20" s="41"/>
      <c r="G20" s="41"/>
      <c r="H20" s="41"/>
      <c r="I20" s="10">
        <v>84277789</v>
      </c>
    </row>
    <row r="21" spans="2:9" ht="15" customHeight="1" x14ac:dyDescent="0.35">
      <c r="B21" s="49" t="s">
        <v>23</v>
      </c>
      <c r="C21" s="50"/>
      <c r="D21" s="11">
        <v>1410</v>
      </c>
      <c r="E21" s="41" t="s">
        <v>24</v>
      </c>
      <c r="F21" s="41"/>
      <c r="G21" s="41"/>
      <c r="H21" s="41"/>
      <c r="I21" s="10">
        <v>78897793</v>
      </c>
    </row>
    <row r="22" spans="2:9" ht="15" customHeight="1" x14ac:dyDescent="0.35">
      <c r="B22" s="51"/>
      <c r="C22" s="52"/>
      <c r="D22" s="11">
        <v>1420</v>
      </c>
      <c r="E22" s="41" t="s">
        <v>25</v>
      </c>
      <c r="F22" s="41"/>
      <c r="G22" s="41"/>
      <c r="H22" s="41"/>
      <c r="I22" s="10">
        <v>40312131</v>
      </c>
    </row>
    <row r="23" spans="2:9" ht="15" customHeight="1" x14ac:dyDescent="0.35">
      <c r="B23" s="51"/>
      <c r="C23" s="52"/>
      <c r="D23" s="11">
        <v>1430</v>
      </c>
      <c r="E23" s="41" t="s">
        <v>26</v>
      </c>
      <c r="F23" s="41"/>
      <c r="G23" s="41"/>
      <c r="H23" s="41"/>
      <c r="I23" s="10">
        <v>53604841</v>
      </c>
    </row>
    <row r="24" spans="2:9" ht="15" customHeight="1" x14ac:dyDescent="0.35">
      <c r="B24" s="53"/>
      <c r="C24" s="54"/>
      <c r="D24" s="11">
        <v>1440</v>
      </c>
      <c r="E24" s="41" t="s">
        <v>27</v>
      </c>
      <c r="F24" s="41"/>
      <c r="G24" s="41"/>
      <c r="H24" s="41"/>
      <c r="I24" s="10">
        <v>10606000</v>
      </c>
    </row>
    <row r="25" spans="2:9" ht="15" customHeight="1" x14ac:dyDescent="0.35">
      <c r="B25" s="51" t="s">
        <v>29</v>
      </c>
      <c r="C25" s="52"/>
      <c r="D25" s="11">
        <v>1600</v>
      </c>
      <c r="E25" s="41" t="s">
        <v>30</v>
      </c>
      <c r="F25" s="41"/>
      <c r="G25" s="41"/>
      <c r="H25" s="41"/>
      <c r="I25" s="10">
        <v>0</v>
      </c>
    </row>
    <row r="26" spans="2:9" ht="15" customHeight="1" x14ac:dyDescent="0.35">
      <c r="B26" s="48" t="s">
        <v>31</v>
      </c>
      <c r="C26" s="48"/>
      <c r="D26" s="48"/>
      <c r="E26" s="48"/>
      <c r="F26" s="48"/>
      <c r="G26" s="48"/>
      <c r="H26" s="48"/>
      <c r="I26" s="12">
        <f>SUM(I8:I25)</f>
        <v>3320886022</v>
      </c>
    </row>
    <row r="27" spans="2:9" x14ac:dyDescent="0.35">
      <c r="B27" s="3"/>
      <c r="C27" s="3"/>
      <c r="D27" s="3"/>
      <c r="E27" s="3"/>
      <c r="F27" s="3"/>
      <c r="G27" s="3"/>
      <c r="H27" s="3"/>
      <c r="I27" s="4"/>
    </row>
    <row r="28" spans="2:9" x14ac:dyDescent="0.35">
      <c r="B28" s="3"/>
      <c r="C28" s="3"/>
      <c r="D28" s="3"/>
      <c r="E28" s="3"/>
      <c r="F28" s="3"/>
      <c r="G28" s="3"/>
      <c r="H28" s="3"/>
      <c r="I28" s="4"/>
    </row>
    <row r="29" spans="2:9" x14ac:dyDescent="0.35">
      <c r="B29" s="3"/>
      <c r="C29" s="3"/>
      <c r="D29" s="3"/>
      <c r="E29" s="3"/>
      <c r="F29" s="3"/>
      <c r="G29" s="3"/>
      <c r="H29" s="3"/>
      <c r="I29" s="4"/>
    </row>
  </sheetData>
  <mergeCells count="30">
    <mergeCell ref="E12:H12"/>
    <mergeCell ref="E13:H13"/>
    <mergeCell ref="E15:H15"/>
    <mergeCell ref="B3:I3"/>
    <mergeCell ref="B4:I4"/>
    <mergeCell ref="B6:I6"/>
    <mergeCell ref="B7:C7"/>
    <mergeCell ref="E7:H7"/>
    <mergeCell ref="E16:H16"/>
    <mergeCell ref="E17:H17"/>
    <mergeCell ref="E18:H18"/>
    <mergeCell ref="E19:H19"/>
    <mergeCell ref="B25:C25"/>
    <mergeCell ref="E25:H25"/>
    <mergeCell ref="B2:I2"/>
    <mergeCell ref="E20:H20"/>
    <mergeCell ref="B8:C15"/>
    <mergeCell ref="B5:I5"/>
    <mergeCell ref="B26:H26"/>
    <mergeCell ref="E8:H8"/>
    <mergeCell ref="E9:H9"/>
    <mergeCell ref="E10:H10"/>
    <mergeCell ref="E11:H11"/>
    <mergeCell ref="E14:H14"/>
    <mergeCell ref="B21:C24"/>
    <mergeCell ref="E21:H21"/>
    <mergeCell ref="E22:H22"/>
    <mergeCell ref="E23:H23"/>
    <mergeCell ref="E24:H24"/>
    <mergeCell ref="B16:C20"/>
  </mergeCells>
  <pageMargins left="0.7" right="0.7" top="0.75" bottom="0.75" header="0.3" footer="0.3"/>
  <pageSetup paperSize="9" scale="8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ANEXO 1</vt:lpstr>
      <vt:lpstr>ANEXO 2</vt:lpstr>
      <vt:lpstr>'ANEXO 1'!Área_de_impresión</vt:lpstr>
      <vt:lpstr>'ANEXO 2'!Área_de_impresión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SEFIPLAN</dc:creator>
  <cp:lastModifiedBy>Impactos Presupuestales</cp:lastModifiedBy>
  <cp:lastPrinted>2022-11-13T03:04:55Z</cp:lastPrinted>
  <dcterms:created xsi:type="dcterms:W3CDTF">2020-10-09T20:28:23Z</dcterms:created>
  <dcterms:modified xsi:type="dcterms:W3CDTF">2024-12-11T05:44:08Z</dcterms:modified>
</cp:coreProperties>
</file>