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CC37102-031D-4F64-9DFC-D39B08F790E8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Anexo III.3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1">'Anexo III.2x'!#REF!</definedName>
    <definedName name="AllottedFunds" localSheetId="0">'Anexo III.3'!#REF!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1">'Anexo III.2x'!$A$1:$L$24</definedName>
    <definedName name="_xlnm.Print_Area" localSheetId="0">'Anexo III.3'!$A$2:$M$24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1">INDEX(#REF!,ROWS(#REF!),1)</definedName>
    <definedName name="FundsRemaining" localSheetId="0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1">'Anexo III.2x'!#REF!</definedName>
    <definedName name="FundsRemainingLabel" localSheetId="0">'Anexo III.3'!#REF!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1">'Anexo III.2x'!#REF!</definedName>
    <definedName name="FundsUsed" localSheetId="0">'Anexo III.3'!#REF!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1">'Anexo III.2x'!#REF!</definedName>
    <definedName name="FundsUsedLabel" localSheetId="0">'Anexo III.3'!#REF!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1">INDEX(#REF!,ROWS(#REF!),1)</definedName>
    <definedName name="S" localSheetId="0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1">'Anexo III.2x'!$1:$4</definedName>
    <definedName name="_xlnm.Print_Titles" localSheetId="0">'Anexo III.3'!$2:$5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L93" i="50" l="1"/>
  <c r="L69" i="50" l="1"/>
  <c r="M82" i="50" l="1"/>
  <c r="M83" i="50"/>
  <c r="M84" i="50"/>
  <c r="M85" i="50"/>
  <c r="M86" i="50"/>
  <c r="M87" i="50"/>
  <c r="M88" i="50"/>
  <c r="M89" i="50"/>
  <c r="M90" i="50"/>
  <c r="M91" i="50"/>
  <c r="M81" i="50"/>
  <c r="M58" i="50"/>
  <c r="M59" i="50"/>
  <c r="M60" i="50"/>
  <c r="M61" i="50"/>
  <c r="M62" i="50"/>
  <c r="M63" i="50"/>
  <c r="M64" i="50"/>
  <c r="M65" i="50"/>
  <c r="M66" i="50"/>
  <c r="M67" i="50"/>
  <c r="M57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3" i="50" l="1"/>
  <c r="J93" i="50"/>
  <c r="I93" i="50"/>
  <c r="H93" i="50"/>
  <c r="G93" i="50"/>
  <c r="F93" i="50"/>
  <c r="E93" i="50"/>
  <c r="D93" i="50"/>
  <c r="C93" i="50"/>
  <c r="K69" i="50"/>
  <c r="J69" i="50"/>
  <c r="I69" i="50"/>
  <c r="H69" i="50"/>
  <c r="G69" i="50"/>
  <c r="F69" i="50"/>
  <c r="E69" i="50"/>
  <c r="D69" i="50"/>
  <c r="C69" i="50"/>
  <c r="K45" i="50"/>
  <c r="J45" i="50"/>
  <c r="I45" i="50"/>
  <c r="H45" i="50"/>
  <c r="G45" i="50"/>
  <c r="F45" i="50"/>
  <c r="E45" i="50"/>
  <c r="D45" i="50"/>
  <c r="C45" i="50"/>
  <c r="M69" i="50" l="1"/>
  <c r="M45" i="50"/>
  <c r="M93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H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L19" i="91" s="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C9" i="90"/>
  <c r="D9" i="90"/>
  <c r="E9" i="90"/>
  <c r="F9" i="90"/>
  <c r="G9" i="90"/>
  <c r="H9" i="90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G21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9" i="90" l="1"/>
  <c r="L45" i="90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P12" i="52" s="1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<sst xmlns="http://schemas.openxmlformats.org/spreadsheetml/2006/main" count="695" uniqueCount="83">
  <si>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</si>
  <si>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</si>
  <si>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</si>
  <si>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</si>
  <si>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</si>
  <si>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</si>
  <si>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</si>
  <si>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</si>
  <si>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</si>
  <si>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</si>
  <si>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</si>
  <si>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</si>
  <si>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</si>
  <si>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</si>
  <si>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</si>
  <si>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</si>
  <si>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</si>
  <si>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</si>
  <si>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</si>
  <si>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</si>
  <si>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</si>
  <si>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</si>
  <si>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</si>
  <si>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</si>
  <si>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</si>
  <si>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</si>
  <si>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</si>
  <si>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</si>
  <si>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</si>
  <si>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</si>
  <si>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</si>
  <si>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</si>
  <si>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</si>
  <si>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</si>
  <si>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</si>
  <si>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</si>
  <si>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</si>
  <si>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</si>
  <si>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</si>
  <si>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</si>
  <si>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</si>
  <si>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</si>
  <si>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</si>
  <si>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</si>
  <si>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</si>
  <si>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</si>
  <si>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</si>
  <si>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</si>
  <si>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</si>
  <si>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</si>
  <si>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</si>
  <si>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</si>
  <si>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</si>
  <si>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</si>
  <si>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</si>
  <si>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</si>
  <si>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</si>
  <si>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</si>
  <si>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</si>
  <si>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</si>
  <si>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</si>
  <si>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</si>
  <si>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</si>
  <si>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</si>
  <si>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</si>
  <si>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</si>
  <si>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</si>
  <si>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</si>
  <si>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</si>
  <si>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</si>
  <si>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</si>
  <si>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Impuesto Sobre Tenencia o Uso de Vehículos*</t>
  </si>
  <si>
    <t>Impuesto Sobre Tenencia o Uso
de Vehículos*</t>
  </si>
  <si>
    <t>ANEXO VII - PARTICIPACIONES FEDERALES MINISTRADAS A LOS MUNICIPIOS DEL EJERCICIO FISCAL 2024</t>
  </si>
  <si>
    <t>Del 1 de julio al 30 de septiembre de 2024</t>
  </si>
  <si>
    <t>Incluye en FOFIR ajuste definitivo de 2023 y segundo trimestre de 2024; FISR validado liberado por la SHCP.</t>
  </si>
  <si>
    <t>Del 1 de julio al 31 de julio de 2024</t>
  </si>
  <si>
    <t>Del 1 de agosto al 31 de agosto de 2024</t>
  </si>
  <si>
    <t>Incluye FISR suspendido y devoluciones por la SHCP.</t>
  </si>
  <si>
    <t>Incluye FISR suspendido por la SHCP.</t>
  </si>
  <si>
    <t>Del 1 de septiembre al 30 de septiembre de 2024</t>
  </si>
  <si>
    <t>Incluye en FOFIR ajuste definitivo de 2023 y segundo trimestre de 2024; FISR validado suspendido, liberadas y devoluciones por la SHCP.</t>
  </si>
  <si>
    <t>ANEXO III - PARTICIPACIONES FEDERALES MINISTRADAS A LOS MUNICIPIOS EN EL III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</si>
</sst>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00"/>
    <numFmt numFmtId="165" formatCode="#,##0_ ;[Red]\-#,##0\ "/>
    <numFmt numFmtId="166" formatCode="#,##0_ ;\-#,##0\ "/>
  </numFmts>
  <fonts count="27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51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165" fontId="21" fillId="9" borderId="5" xfId="0" applyNumberFormat="1" applyFont="1" applyFill="1" applyBorder="1">
      <alignment vertical="center"/>
    </xf>
    <xf numFmtId="165" fontId="6" fillId="0" borderId="0" xfId="0" applyNumberFormat="1" applyFont="1">
      <alignment vertical="center"/>
    </xf>
    <xf numFmtId="165" fontId="20" fillId="0" borderId="3" xfId="0" applyNumberFormat="1" applyFont="1" applyBorder="1">
      <alignment vertical="center"/>
    </xf>
    <xf numFmtId="166" fontId="6" fillId="0" borderId="0" xfId="0" applyNumberFormat="1" applyFont="1">
      <alignment vertical="center"/>
    </xf>
    <xf numFmtId="166" fontId="22" fillId="0" borderId="4" xfId="0" applyNumberFormat="1" applyFont="1" applyBorder="1">
      <alignment vertical="center"/>
    </xf>
    <xf numFmtId="166" fontId="20" fillId="0" borderId="3" xfId="0" applyNumberFormat="1" applyFont="1" applyBorder="1">
      <alignment vertical="center"/>
    </xf>
    <xf numFmtId="166" fontId="21" fillId="9" borderId="5" xfId="0" applyNumberFormat="1" applyFont="1" applyFill="1" applyBorder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5"/>
  <sheetViews>
    <sheetView showGridLines="0" tabSelected="1" zoomScale="85" zoomScaleNormal="85" zoomScaleSheetLayoutView="85" workbookViewId="0">
      <selection activeCell="J76" sqref="J76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82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72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8" spans="2:13" ht="15" customHeight="1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15" customHeight="1">
      <c r="B9" s="38" t="s">
        <v>5</v>
      </c>
      <c r="C9" s="48">
        <f t="shared" ref="C9:L9" si="0">SUM(C33,C57,C81)</f>
        <v>73579905</v>
      </c>
      <c r="D9" s="48">
        <f t="shared" si="0"/>
        <v>17865914</v>
      </c>
      <c r="E9" s="48">
        <f t="shared" si="0"/>
        <v>7110408</v>
      </c>
      <c r="F9" s="48">
        <f t="shared" si="0"/>
        <v>2873935</v>
      </c>
      <c r="G9" s="48">
        <f t="shared" si="0"/>
        <v>442818</v>
      </c>
      <c r="H9" s="48">
        <f t="shared" si="0"/>
        <v>468</v>
      </c>
      <c r="I9" s="48">
        <f t="shared" si="0"/>
        <v>1996062</v>
      </c>
      <c r="J9" s="48">
        <f t="shared" si="0"/>
        <v>4398348</v>
      </c>
      <c r="K9" s="48">
        <f t="shared" si="0"/>
        <v>4346542</v>
      </c>
      <c r="L9" s="48">
        <f t="shared" si="0"/>
        <v>817480</v>
      </c>
      <c r="M9" s="48">
        <f>SUM(C9:L9)</f>
        <v>113431880</v>
      </c>
    </row>
    <row r="10" spans="2:13" ht="15" customHeight="1">
      <c r="B10" s="38" t="s">
        <v>6</v>
      </c>
      <c r="C10" s="48">
        <f t="shared" ref="C10:L10" si="1">SUM(C34,C58,C82)</f>
        <v>177678854</v>
      </c>
      <c r="D10" s="48">
        <f t="shared" si="1"/>
        <v>41120513</v>
      </c>
      <c r="E10" s="48">
        <f t="shared" si="1"/>
        <v>18100804</v>
      </c>
      <c r="F10" s="48">
        <f t="shared" si="1"/>
        <v>6974469</v>
      </c>
      <c r="G10" s="48">
        <f t="shared" si="1"/>
        <v>1000428</v>
      </c>
      <c r="H10" s="48">
        <f t="shared" si="1"/>
        <v>942</v>
      </c>
      <c r="I10" s="48">
        <f t="shared" si="1"/>
        <v>4796984</v>
      </c>
      <c r="J10" s="48">
        <f t="shared" si="1"/>
        <v>14217360</v>
      </c>
      <c r="K10" s="48">
        <f t="shared" si="1"/>
        <v>34627308</v>
      </c>
      <c r="L10" s="48">
        <f t="shared" si="1"/>
        <v>1957261</v>
      </c>
      <c r="M10" s="48">
        <f t="shared" ref="M10:M19" si="2">SUM(C10:L10)</f>
        <v>300474923</v>
      </c>
    </row>
    <row r="11" spans="2:13" ht="15" customHeight="1">
      <c r="B11" s="38" t="s">
        <v>7</v>
      </c>
      <c r="C11" s="48">
        <f t="shared" ref="C11:L11" si="3">SUM(C35,C59,C83)</f>
        <v>44167466</v>
      </c>
      <c r="D11" s="48">
        <f t="shared" si="3"/>
        <v>12166049</v>
      </c>
      <c r="E11" s="48">
        <f t="shared" si="3"/>
        <v>3604334</v>
      </c>
      <c r="F11" s="48">
        <f t="shared" si="3"/>
        <v>1700475</v>
      </c>
      <c r="G11" s="48">
        <f t="shared" si="3"/>
        <v>314928</v>
      </c>
      <c r="H11" s="48">
        <f t="shared" si="3"/>
        <v>415</v>
      </c>
      <c r="I11" s="48">
        <f t="shared" si="3"/>
        <v>1214608</v>
      </c>
      <c r="J11" s="48">
        <f t="shared" si="3"/>
        <v>1819307</v>
      </c>
      <c r="K11" s="48">
        <f t="shared" si="3"/>
        <v>5105516</v>
      </c>
      <c r="L11" s="48">
        <f t="shared" si="3"/>
        <v>502664</v>
      </c>
      <c r="M11" s="48">
        <f t="shared" si="2"/>
        <v>70595762</v>
      </c>
    </row>
    <row r="12" spans="2:13" ht="15" customHeight="1">
      <c r="B12" s="38" t="s">
        <v>8</v>
      </c>
      <c r="C12" s="48">
        <f t="shared" ref="C12:L12" si="4">SUM(C36,C60,C84)</f>
        <v>29853222</v>
      </c>
      <c r="D12" s="48">
        <f t="shared" si="4"/>
        <v>7827859</v>
      </c>
      <c r="E12" s="48">
        <f t="shared" si="4"/>
        <v>2618202</v>
      </c>
      <c r="F12" s="48">
        <f t="shared" si="4"/>
        <v>1156126</v>
      </c>
      <c r="G12" s="48">
        <f t="shared" si="4"/>
        <v>199395</v>
      </c>
      <c r="H12" s="48">
        <f t="shared" si="4"/>
        <v>244</v>
      </c>
      <c r="I12" s="48">
        <f t="shared" si="4"/>
        <v>816458</v>
      </c>
      <c r="J12" s="48">
        <f t="shared" si="4"/>
        <v>1000509</v>
      </c>
      <c r="K12" s="48">
        <f t="shared" si="4"/>
        <v>10472405</v>
      </c>
      <c r="L12" s="48">
        <f t="shared" si="4"/>
        <v>336478</v>
      </c>
      <c r="M12" s="48">
        <f t="shared" si="2"/>
        <v>54280898</v>
      </c>
    </row>
    <row r="13" spans="2:13" ht="15" customHeight="1">
      <c r="B13" s="38" t="s">
        <v>9</v>
      </c>
      <c r="C13" s="48">
        <f t="shared" ref="C13:L13" si="5">SUM(C37,C61,C85)</f>
        <v>50656016</v>
      </c>
      <c r="D13" s="48">
        <f t="shared" si="5"/>
        <v>11814489</v>
      </c>
      <c r="E13" s="48">
        <f t="shared" si="5"/>
        <v>5118579</v>
      </c>
      <c r="F13" s="48">
        <f t="shared" si="5"/>
        <v>1986854</v>
      </c>
      <c r="G13" s="48">
        <f t="shared" si="5"/>
        <v>288324</v>
      </c>
      <c r="H13" s="48">
        <f t="shared" si="5"/>
        <v>277</v>
      </c>
      <c r="I13" s="48">
        <f t="shared" si="5"/>
        <v>1368653</v>
      </c>
      <c r="J13" s="48">
        <f t="shared" si="5"/>
        <v>2467572</v>
      </c>
      <c r="K13" s="48">
        <f t="shared" si="5"/>
        <v>6365985</v>
      </c>
      <c r="L13" s="48">
        <f t="shared" si="5"/>
        <v>558768</v>
      </c>
      <c r="M13" s="48">
        <f t="shared" si="2"/>
        <v>80625517</v>
      </c>
    </row>
    <row r="14" spans="2:13" ht="15" customHeight="1">
      <c r="B14" s="38" t="s">
        <v>10</v>
      </c>
      <c r="C14" s="48">
        <f t="shared" ref="C14:L14" si="6">SUM(C38,C62,C86)</f>
        <v>33759997</v>
      </c>
      <c r="D14" s="48">
        <f t="shared" si="6"/>
        <v>8609133</v>
      </c>
      <c r="E14" s="48">
        <f t="shared" si="6"/>
        <v>3072771</v>
      </c>
      <c r="F14" s="48">
        <f t="shared" si="6"/>
        <v>1311580</v>
      </c>
      <c r="G14" s="48">
        <f t="shared" si="6"/>
        <v>217209</v>
      </c>
      <c r="H14" s="48">
        <f t="shared" si="6"/>
        <v>253</v>
      </c>
      <c r="I14" s="48">
        <f t="shared" si="6"/>
        <v>920531</v>
      </c>
      <c r="J14" s="48">
        <f t="shared" si="6"/>
        <v>1312122</v>
      </c>
      <c r="K14" s="48">
        <f t="shared" si="6"/>
        <v>0</v>
      </c>
      <c r="L14" s="48">
        <f t="shared" si="6"/>
        <v>378494</v>
      </c>
      <c r="M14" s="48">
        <f t="shared" si="2"/>
        <v>49582090</v>
      </c>
    </row>
    <row r="15" spans="2:13" ht="15" customHeight="1">
      <c r="B15" s="38" t="s">
        <v>11</v>
      </c>
      <c r="C15" s="48">
        <f t="shared" ref="C15:L15" si="7">SUM(C39,C63,C87)</f>
        <v>32736185</v>
      </c>
      <c r="D15" s="48">
        <f t="shared" si="7"/>
        <v>8676491</v>
      </c>
      <c r="E15" s="48">
        <f t="shared" si="7"/>
        <v>2828370</v>
      </c>
      <c r="F15" s="48">
        <f t="shared" si="7"/>
        <v>1266190</v>
      </c>
      <c r="G15" s="48">
        <f t="shared" si="7"/>
        <v>221811</v>
      </c>
      <c r="H15" s="48">
        <f t="shared" si="7"/>
        <v>276</v>
      </c>
      <c r="I15" s="48">
        <f t="shared" si="7"/>
        <v>896360</v>
      </c>
      <c r="J15" s="48">
        <f t="shared" si="7"/>
        <v>1111100</v>
      </c>
      <c r="K15" s="48">
        <f t="shared" si="7"/>
        <v>2034239</v>
      </c>
      <c r="L15" s="48">
        <f t="shared" si="7"/>
        <v>369740</v>
      </c>
      <c r="M15" s="48">
        <f t="shared" si="2"/>
        <v>50140762</v>
      </c>
    </row>
    <row r="16" spans="2:13" ht="15" customHeight="1">
      <c r="B16" s="38" t="s">
        <v>12</v>
      </c>
      <c r="C16" s="48">
        <f t="shared" ref="C16:L16" si="8">SUM(C40,C64,C88)</f>
        <v>80470285</v>
      </c>
      <c r="D16" s="48">
        <f t="shared" si="8"/>
        <v>17495283</v>
      </c>
      <c r="E16" s="48">
        <f t="shared" si="8"/>
        <v>8717186</v>
      </c>
      <c r="F16" s="48">
        <f t="shared" si="8"/>
        <v>3178005</v>
      </c>
      <c r="G16" s="48">
        <f t="shared" si="8"/>
        <v>414660</v>
      </c>
      <c r="H16" s="48">
        <f t="shared" si="8"/>
        <v>322</v>
      </c>
      <c r="I16" s="48">
        <f t="shared" si="8"/>
        <v>2159678</v>
      </c>
      <c r="J16" s="48">
        <f t="shared" si="8"/>
        <v>6023959</v>
      </c>
      <c r="K16" s="48">
        <f t="shared" si="8"/>
        <v>5387702</v>
      </c>
      <c r="L16" s="48">
        <f t="shared" si="8"/>
        <v>877080</v>
      </c>
      <c r="M16" s="48">
        <f t="shared" si="2"/>
        <v>124724160</v>
      </c>
    </row>
    <row r="17" spans="1:13" ht="15" customHeight="1">
      <c r="B17" s="38" t="s">
        <v>13</v>
      </c>
      <c r="C17" s="48">
        <f t="shared" ref="C17:L17" si="9">SUM(C41,C65,C89)</f>
        <v>32708504</v>
      </c>
      <c r="D17" s="48">
        <f t="shared" si="9"/>
        <v>7832822</v>
      </c>
      <c r="E17" s="48">
        <f t="shared" si="9"/>
        <v>3211030</v>
      </c>
      <c r="F17" s="48">
        <f t="shared" si="9"/>
        <v>1279418</v>
      </c>
      <c r="G17" s="48">
        <f t="shared" si="9"/>
        <v>193128</v>
      </c>
      <c r="H17" s="48">
        <f t="shared" si="9"/>
        <v>198</v>
      </c>
      <c r="I17" s="48">
        <f t="shared" si="9"/>
        <v>886065</v>
      </c>
      <c r="J17" s="48">
        <f t="shared" si="9"/>
        <v>1478205</v>
      </c>
      <c r="K17" s="48">
        <f t="shared" si="9"/>
        <v>1143531</v>
      </c>
      <c r="L17" s="48">
        <f t="shared" si="9"/>
        <v>362489</v>
      </c>
      <c r="M17" s="48">
        <f t="shared" si="2"/>
        <v>49095390</v>
      </c>
    </row>
    <row r="18" spans="1:13" ht="15" customHeight="1">
      <c r="B18" s="38" t="s">
        <v>14</v>
      </c>
      <c r="C18" s="48">
        <f t="shared" ref="C18:L18" si="10">SUM(C42,C66,C90)</f>
        <v>33584134</v>
      </c>
      <c r="D18" s="48">
        <f t="shared" si="10"/>
        <v>8113701</v>
      </c>
      <c r="E18" s="48">
        <f t="shared" si="10"/>
        <v>3264217</v>
      </c>
      <c r="F18" s="48">
        <f t="shared" si="10"/>
        <v>1312451</v>
      </c>
      <c r="G18" s="48">
        <f t="shared" si="10"/>
        <v>200724</v>
      </c>
      <c r="H18" s="48">
        <f t="shared" si="10"/>
        <v>210</v>
      </c>
      <c r="I18" s="48">
        <f t="shared" si="10"/>
        <v>910598</v>
      </c>
      <c r="J18" s="48">
        <f t="shared" si="10"/>
        <v>1444039</v>
      </c>
      <c r="K18" s="48">
        <f t="shared" si="10"/>
        <v>1467642</v>
      </c>
      <c r="L18" s="48">
        <f t="shared" si="10"/>
        <v>372784</v>
      </c>
      <c r="M18" s="48">
        <f t="shared" si="2"/>
        <v>50670500</v>
      </c>
    </row>
    <row r="19" spans="1:13" ht="15" customHeight="1">
      <c r="B19" s="38" t="s">
        <v>30</v>
      </c>
      <c r="C19" s="48">
        <f t="shared" ref="C19:L19" si="11">SUM(C43,C67,C91)</f>
        <v>24612894</v>
      </c>
      <c r="D19" s="48">
        <f t="shared" si="11"/>
        <v>5902435</v>
      </c>
      <c r="E19" s="48">
        <f t="shared" si="11"/>
        <v>2355222</v>
      </c>
      <c r="F19" s="48">
        <f t="shared" si="11"/>
        <v>931274</v>
      </c>
      <c r="G19" s="48">
        <f t="shared" si="11"/>
        <v>142059</v>
      </c>
      <c r="H19" s="48">
        <f t="shared" si="11"/>
        <v>284</v>
      </c>
      <c r="I19" s="48">
        <f t="shared" si="11"/>
        <v>694027</v>
      </c>
      <c r="J19" s="48">
        <f t="shared" si="11"/>
        <v>1016372</v>
      </c>
      <c r="K19" s="48">
        <f t="shared" si="11"/>
        <v>9392460</v>
      </c>
      <c r="L19" s="48">
        <f t="shared" si="11"/>
        <v>273831</v>
      </c>
      <c r="M19" s="48">
        <f t="shared" si="2"/>
        <v>45320858</v>
      </c>
    </row>
    <row r="20" spans="1:13" ht="15" customHeight="1">
      <c r="B20" s="2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0" customFormat="1" ht="15" customHeight="1">
      <c r="B21" s="40" t="s">
        <v>18</v>
      </c>
      <c r="C21" s="50">
        <f t="shared" ref="C21:I21" si="12">SUM(C9:C19)</f>
        <v>613807462</v>
      </c>
      <c r="D21" s="50">
        <f t="shared" si="12"/>
        <v>147424689</v>
      </c>
      <c r="E21" s="50">
        <f t="shared" si="12"/>
        <v>60001123</v>
      </c>
      <c r="F21" s="50">
        <f t="shared" si="12"/>
        <v>23970777</v>
      </c>
      <c r="G21" s="50">
        <f t="shared" si="12"/>
        <v>3635484</v>
      </c>
      <c r="H21" s="50">
        <f t="shared" si="12"/>
        <v>3889</v>
      </c>
      <c r="I21" s="50">
        <f t="shared" si="12"/>
        <v>16660024</v>
      </c>
      <c r="J21" s="50">
        <f>SUM(J9:J19)</f>
        <v>36288893</v>
      </c>
      <c r="K21" s="50">
        <f>SUM(K9:K19)</f>
        <v>80343330</v>
      </c>
      <c r="L21" s="50">
        <f>SUM(L9:L19)</f>
        <v>6807069</v>
      </c>
      <c r="M21" s="50">
        <f>SUM(C21:L21)</f>
        <v>988942740</v>
      </c>
    </row>
    <row r="22" spans="1:13" ht="15" customHeight="1">
      <c r="B22" s="33" t="s">
        <v>81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 thickBo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42" t="s">
        <v>72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2" spans="1:13" ht="15" customHeight="1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5" customHeight="1">
      <c r="B33" s="38" t="s">
        <v>5</v>
      </c>
      <c r="C33" s="43">
        <v>24287519</v>
      </c>
      <c r="D33" s="43">
        <v>5913843</v>
      </c>
      <c r="E33" s="43">
        <v>6045804</v>
      </c>
      <c r="F33" s="43">
        <v>983910</v>
      </c>
      <c r="G33" s="43">
        <v>147606</v>
      </c>
      <c r="H33" s="43">
        <v>0</v>
      </c>
      <c r="I33" s="43">
        <v>686721</v>
      </c>
      <c r="J33" s="43">
        <v>1562572</v>
      </c>
      <c r="K33" s="43">
        <v>4437357</v>
      </c>
      <c r="L33" s="43">
        <v>274485</v>
      </c>
      <c r="M33" s="43">
        <f>SUM(C33:L33)</f>
        <v>44339817</v>
      </c>
    </row>
    <row r="34" spans="1:13" ht="15" customHeight="1">
      <c r="B34" s="38" t="s">
        <v>6</v>
      </c>
      <c r="C34" s="43">
        <v>58411530</v>
      </c>
      <c r="D34" s="43">
        <v>13549638</v>
      </c>
      <c r="E34" s="43">
        <v>15724216</v>
      </c>
      <c r="F34" s="43">
        <v>2389626</v>
      </c>
      <c r="G34" s="43">
        <v>333476</v>
      </c>
      <c r="H34" s="43">
        <v>0</v>
      </c>
      <c r="I34" s="43">
        <v>1663090</v>
      </c>
      <c r="J34" s="43">
        <v>5050907</v>
      </c>
      <c r="K34" s="43">
        <v>16371966</v>
      </c>
      <c r="L34" s="43">
        <v>653188</v>
      </c>
      <c r="M34" s="43">
        <f t="shared" ref="M34:M43" si="13">SUM(C34:L34)</f>
        <v>114147637</v>
      </c>
    </row>
    <row r="35" spans="1:13" ht="15" customHeight="1">
      <c r="B35" s="38" t="s">
        <v>7</v>
      </c>
      <c r="C35" s="43">
        <v>14748221</v>
      </c>
      <c r="D35" s="43">
        <v>4071168</v>
      </c>
      <c r="E35" s="43">
        <v>2826800</v>
      </c>
      <c r="F35" s="43">
        <v>580833</v>
      </c>
      <c r="G35" s="43">
        <v>104976</v>
      </c>
      <c r="H35" s="43">
        <v>0</v>
      </c>
      <c r="I35" s="43">
        <v>408783</v>
      </c>
      <c r="J35" s="43">
        <v>646333</v>
      </c>
      <c r="K35" s="43">
        <v>1733530</v>
      </c>
      <c r="L35" s="43">
        <v>171632</v>
      </c>
      <c r="M35" s="43">
        <f t="shared" si="13"/>
        <v>25292276</v>
      </c>
    </row>
    <row r="36" spans="1:13" ht="15" customHeight="1">
      <c r="B36" s="38" t="s">
        <v>8</v>
      </c>
      <c r="C36" s="43">
        <v>9922059</v>
      </c>
      <c r="D36" s="43">
        <v>2608818</v>
      </c>
      <c r="E36" s="43">
        <v>2130628</v>
      </c>
      <c r="F36" s="43">
        <v>395270</v>
      </c>
      <c r="G36" s="43">
        <v>66465</v>
      </c>
      <c r="H36" s="43">
        <v>0</v>
      </c>
      <c r="I36" s="43">
        <v>277241</v>
      </c>
      <c r="J36" s="43">
        <v>355444</v>
      </c>
      <c r="K36" s="43">
        <v>3607029</v>
      </c>
      <c r="L36" s="43">
        <v>114125</v>
      </c>
      <c r="M36" s="43">
        <f t="shared" si="13"/>
        <v>19477079</v>
      </c>
    </row>
    <row r="37" spans="1:13" ht="15" customHeight="1">
      <c r="B37" s="38" t="s">
        <v>9</v>
      </c>
      <c r="C37" s="43">
        <v>16663746</v>
      </c>
      <c r="D37" s="43">
        <v>3895917</v>
      </c>
      <c r="E37" s="43">
        <v>4432269</v>
      </c>
      <c r="F37" s="43">
        <v>680661</v>
      </c>
      <c r="G37" s="43">
        <v>96108</v>
      </c>
      <c r="H37" s="43">
        <v>0</v>
      </c>
      <c r="I37" s="43">
        <v>473928</v>
      </c>
      <c r="J37" s="43">
        <v>876638</v>
      </c>
      <c r="K37" s="43">
        <v>3010694</v>
      </c>
      <c r="L37" s="43">
        <v>186657</v>
      </c>
      <c r="M37" s="43">
        <f t="shared" si="13"/>
        <v>30316618</v>
      </c>
    </row>
    <row r="38" spans="1:13" ht="15" customHeight="1">
      <c r="B38" s="38" t="s">
        <v>10</v>
      </c>
      <c r="C38" s="43">
        <v>11191976</v>
      </c>
      <c r="D38" s="43">
        <v>2862316</v>
      </c>
      <c r="E38" s="43">
        <v>2544745</v>
      </c>
      <c r="F38" s="43">
        <v>448647</v>
      </c>
      <c r="G38" s="43">
        <v>72403</v>
      </c>
      <c r="H38" s="43">
        <v>0</v>
      </c>
      <c r="I38" s="43">
        <v>314101</v>
      </c>
      <c r="J38" s="43">
        <v>466149</v>
      </c>
      <c r="K38" s="43">
        <v>0</v>
      </c>
      <c r="L38" s="43">
        <v>127902</v>
      </c>
      <c r="M38" s="43">
        <f t="shared" si="13"/>
        <v>18028239</v>
      </c>
    </row>
    <row r="39" spans="1:13" ht="15" customHeight="1">
      <c r="B39" s="38" t="s">
        <v>11</v>
      </c>
      <c r="C39" s="43">
        <v>10891126</v>
      </c>
      <c r="D39" s="43">
        <v>2894266</v>
      </c>
      <c r="E39" s="43">
        <v>2284808</v>
      </c>
      <c r="F39" s="43">
        <v>432814</v>
      </c>
      <c r="G39" s="43">
        <v>73937</v>
      </c>
      <c r="H39" s="43">
        <v>0</v>
      </c>
      <c r="I39" s="43">
        <v>303794</v>
      </c>
      <c r="J39" s="43">
        <v>394733</v>
      </c>
      <c r="K39" s="43">
        <v>803274</v>
      </c>
      <c r="L39" s="43">
        <v>125587</v>
      </c>
      <c r="M39" s="43">
        <f t="shared" si="13"/>
        <v>18204339</v>
      </c>
    </row>
    <row r="40" spans="1:13" ht="15" customHeight="1">
      <c r="B40" s="38" t="s">
        <v>12</v>
      </c>
      <c r="C40" s="43">
        <v>26321988</v>
      </c>
      <c r="D40" s="43">
        <v>5728715</v>
      </c>
      <c r="E40" s="43">
        <v>7749196</v>
      </c>
      <c r="F40" s="43">
        <v>1089904</v>
      </c>
      <c r="G40" s="43">
        <v>138220</v>
      </c>
      <c r="H40" s="43">
        <v>0</v>
      </c>
      <c r="I40" s="43">
        <v>755895</v>
      </c>
      <c r="J40" s="43">
        <v>2140092</v>
      </c>
      <c r="K40" s="43">
        <v>0</v>
      </c>
      <c r="L40" s="43">
        <v>290453</v>
      </c>
      <c r="M40" s="43">
        <f t="shared" si="13"/>
        <v>44214463</v>
      </c>
    </row>
    <row r="41" spans="1:13" ht="15" customHeight="1">
      <c r="B41" s="38" t="s">
        <v>13</v>
      </c>
      <c r="C41" s="43">
        <v>10783729</v>
      </c>
      <c r="D41" s="43">
        <v>2589429</v>
      </c>
      <c r="E41" s="43">
        <v>2748264</v>
      </c>
      <c r="F41" s="43">
        <v>438118</v>
      </c>
      <c r="G41" s="43">
        <v>64376</v>
      </c>
      <c r="H41" s="43">
        <v>0</v>
      </c>
      <c r="I41" s="43">
        <v>305528</v>
      </c>
      <c r="J41" s="43">
        <v>525152</v>
      </c>
      <c r="K41" s="43">
        <v>1663871</v>
      </c>
      <c r="L41" s="43">
        <v>121497</v>
      </c>
      <c r="M41" s="43">
        <f t="shared" si="13"/>
        <v>19239964</v>
      </c>
    </row>
    <row r="42" spans="1:13" ht="15" customHeight="1">
      <c r="B42" s="38" t="s">
        <v>14</v>
      </c>
      <c r="C42" s="43">
        <v>11080775</v>
      </c>
      <c r="D42" s="43">
        <v>2684489</v>
      </c>
      <c r="E42" s="43">
        <v>2782223</v>
      </c>
      <c r="F42" s="43">
        <v>449364</v>
      </c>
      <c r="G42" s="43">
        <v>66908</v>
      </c>
      <c r="H42" s="43">
        <v>0</v>
      </c>
      <c r="I42" s="43">
        <v>313538</v>
      </c>
      <c r="J42" s="43">
        <v>513014</v>
      </c>
      <c r="K42" s="43">
        <v>366951</v>
      </c>
      <c r="L42" s="43">
        <v>125089</v>
      </c>
      <c r="M42" s="43">
        <f t="shared" si="13"/>
        <v>18382351</v>
      </c>
    </row>
    <row r="43" spans="1:13" ht="15" customHeight="1">
      <c r="B43" s="38" t="s">
        <v>30</v>
      </c>
      <c r="C43" s="43">
        <v>8026371</v>
      </c>
      <c r="D43" s="43">
        <v>1928129</v>
      </c>
      <c r="E43" s="43">
        <v>2007960</v>
      </c>
      <c r="F43" s="43">
        <v>317150</v>
      </c>
      <c r="G43" s="43">
        <v>47353</v>
      </c>
      <c r="H43" s="43">
        <v>0</v>
      </c>
      <c r="I43" s="43">
        <v>242594</v>
      </c>
      <c r="J43" s="43">
        <v>361080</v>
      </c>
      <c r="K43" s="43">
        <v>4885459</v>
      </c>
      <c r="L43" s="43">
        <v>90452</v>
      </c>
      <c r="M43" s="43">
        <f t="shared" si="13"/>
        <v>17906548</v>
      </c>
    </row>
    <row r="44" spans="1:13" ht="15" customHeight="1">
      <c r="B44" s="2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" customHeight="1">
      <c r="A45" s="30"/>
      <c r="B45" s="40" t="s">
        <v>18</v>
      </c>
      <c r="C45" s="44">
        <f t="shared" ref="C45:I45" si="14">SUM(C33:C43)</f>
        <v>202329040</v>
      </c>
      <c r="D45" s="44">
        <f t="shared" si="14"/>
        <v>48726728</v>
      </c>
      <c r="E45" s="44">
        <f t="shared" si="14"/>
        <v>51276913</v>
      </c>
      <c r="F45" s="44">
        <f t="shared" si="14"/>
        <v>8206297</v>
      </c>
      <c r="G45" s="44">
        <f t="shared" si="14"/>
        <v>1211828</v>
      </c>
      <c r="H45" s="44">
        <f t="shared" si="14"/>
        <v>0</v>
      </c>
      <c r="I45" s="44">
        <f t="shared" si="14"/>
        <v>5745213</v>
      </c>
      <c r="J45" s="44">
        <f>SUM(J33:J43)</f>
        <v>12892114</v>
      </c>
      <c r="K45" s="44">
        <f>SUM(K33:K43)</f>
        <v>36880131</v>
      </c>
      <c r="L45" s="44">
        <f>SUM(L33:L43)</f>
        <v>2281067</v>
      </c>
      <c r="M45" s="44">
        <f>SUM(C45:L45)</f>
        <v>369549331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75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9" spans="1:13" ht="1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" customHeight="1">
      <c r="A50" s="30"/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customHeight="1">
      <c r="A51" s="30"/>
      <c r="B51" s="37" t="s">
        <v>73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6" t="s">
        <v>77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 thickBot="1">
      <c r="A54" s="3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42" t="s">
        <v>72</v>
      </c>
      <c r="I55" s="35" t="s">
        <v>3</v>
      </c>
      <c r="J55" s="35" t="s">
        <v>31</v>
      </c>
      <c r="K55" s="35" t="s">
        <v>29</v>
      </c>
      <c r="L55" s="35" t="s">
        <v>70</v>
      </c>
      <c r="M55" s="35" t="s">
        <v>18</v>
      </c>
    </row>
    <row r="56" spans="1:13" ht="15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5" customHeight="1">
      <c r="B57" s="38" t="s">
        <v>5</v>
      </c>
      <c r="C57" s="43">
        <v>25566955</v>
      </c>
      <c r="D57" s="43">
        <v>6128543</v>
      </c>
      <c r="E57" s="43">
        <v>532302</v>
      </c>
      <c r="F57" s="43">
        <v>941334</v>
      </c>
      <c r="G57" s="43">
        <v>147606</v>
      </c>
      <c r="H57" s="43">
        <v>0</v>
      </c>
      <c r="I57" s="43">
        <v>666324</v>
      </c>
      <c r="J57" s="43">
        <v>1409020</v>
      </c>
      <c r="K57" s="43">
        <v>-90815</v>
      </c>
      <c r="L57" s="43">
        <v>353335</v>
      </c>
      <c r="M57" s="43">
        <f>SUM(C57:L57)</f>
        <v>35654604</v>
      </c>
    </row>
    <row r="58" spans="1:13" ht="15" customHeight="1">
      <c r="B58" s="38" t="s">
        <v>6</v>
      </c>
      <c r="C58" s="43">
        <v>62428050</v>
      </c>
      <c r="D58" s="43">
        <v>14282099</v>
      </c>
      <c r="E58" s="43">
        <v>1188294</v>
      </c>
      <c r="F58" s="43">
        <v>2270252</v>
      </c>
      <c r="G58" s="43">
        <v>333476</v>
      </c>
      <c r="H58" s="43">
        <v>0</v>
      </c>
      <c r="I58" s="43">
        <v>1601986</v>
      </c>
      <c r="J58" s="43">
        <v>4554562</v>
      </c>
      <c r="K58" s="43">
        <v>5239265</v>
      </c>
      <c r="L58" s="43">
        <v>854466</v>
      </c>
      <c r="M58" s="43">
        <f t="shared" ref="M58:M67" si="15">SUM(C58:L58)</f>
        <v>92752450</v>
      </c>
    </row>
    <row r="59" spans="1:13" ht="15" customHeight="1">
      <c r="B59" s="38" t="s">
        <v>7</v>
      </c>
      <c r="C59" s="43">
        <v>14855137</v>
      </c>
      <c r="D59" s="43">
        <v>4047421</v>
      </c>
      <c r="E59" s="43">
        <v>388767</v>
      </c>
      <c r="F59" s="43">
        <v>567087</v>
      </c>
      <c r="G59" s="43">
        <v>104976</v>
      </c>
      <c r="H59" s="43">
        <v>0</v>
      </c>
      <c r="I59" s="43">
        <v>404990</v>
      </c>
      <c r="J59" s="43">
        <v>582819</v>
      </c>
      <c r="K59" s="43">
        <v>1544351</v>
      </c>
      <c r="L59" s="43">
        <v>211210</v>
      </c>
      <c r="M59" s="43">
        <f t="shared" si="15"/>
        <v>22706758</v>
      </c>
    </row>
    <row r="60" spans="1:13" ht="15" customHeight="1">
      <c r="B60" s="38" t="s">
        <v>8</v>
      </c>
      <c r="C60" s="43">
        <v>10175576</v>
      </c>
      <c r="D60" s="43">
        <v>2634612</v>
      </c>
      <c r="E60" s="43">
        <v>243787</v>
      </c>
      <c r="F60" s="43">
        <v>382741</v>
      </c>
      <c r="G60" s="43">
        <v>66465</v>
      </c>
      <c r="H60" s="43">
        <v>0</v>
      </c>
      <c r="I60" s="43">
        <v>272361</v>
      </c>
      <c r="J60" s="43">
        <v>320515</v>
      </c>
      <c r="K60" s="43">
        <v>3345127</v>
      </c>
      <c r="L60" s="43">
        <v>143002</v>
      </c>
      <c r="M60" s="43">
        <f t="shared" si="15"/>
        <v>17584186</v>
      </c>
    </row>
    <row r="61" spans="1:13" ht="15" customHeight="1">
      <c r="B61" s="38" t="s">
        <v>9</v>
      </c>
      <c r="C61" s="43">
        <v>17767087</v>
      </c>
      <c r="D61" s="43">
        <v>4095099</v>
      </c>
      <c r="E61" s="43">
        <v>343155</v>
      </c>
      <c r="F61" s="43">
        <v>647374</v>
      </c>
      <c r="G61" s="43">
        <v>96108</v>
      </c>
      <c r="H61" s="43">
        <v>0</v>
      </c>
      <c r="I61" s="43">
        <v>457041</v>
      </c>
      <c r="J61" s="43">
        <v>790492</v>
      </c>
      <c r="K61" s="43">
        <v>430185</v>
      </c>
      <c r="L61" s="43">
        <v>243551</v>
      </c>
      <c r="M61" s="43">
        <f t="shared" si="15"/>
        <v>24870092</v>
      </c>
    </row>
    <row r="62" spans="1:13" ht="15" customHeight="1">
      <c r="B62" s="38" t="s">
        <v>10</v>
      </c>
      <c r="C62" s="43">
        <v>11590151</v>
      </c>
      <c r="D62" s="43">
        <v>2917224</v>
      </c>
      <c r="E62" s="43">
        <v>264013</v>
      </c>
      <c r="F62" s="43">
        <v>432485</v>
      </c>
      <c r="G62" s="43">
        <v>72403</v>
      </c>
      <c r="H62" s="43">
        <v>0</v>
      </c>
      <c r="I62" s="43">
        <v>307157</v>
      </c>
      <c r="J62" s="43">
        <v>420341</v>
      </c>
      <c r="K62" s="43">
        <v>0</v>
      </c>
      <c r="L62" s="43">
        <v>161865</v>
      </c>
      <c r="M62" s="43">
        <f t="shared" si="15"/>
        <v>16165639</v>
      </c>
    </row>
    <row r="63" spans="1:13" ht="15" customHeight="1">
      <c r="B63" s="38" t="s">
        <v>11</v>
      </c>
      <c r="C63" s="43">
        <v>11126626</v>
      </c>
      <c r="D63" s="43">
        <v>2912740</v>
      </c>
      <c r="E63" s="43">
        <v>271781</v>
      </c>
      <c r="F63" s="43">
        <v>419834</v>
      </c>
      <c r="G63" s="43">
        <v>73937</v>
      </c>
      <c r="H63" s="43">
        <v>0</v>
      </c>
      <c r="I63" s="43">
        <v>298985</v>
      </c>
      <c r="J63" s="43">
        <v>355943</v>
      </c>
      <c r="K63" s="43">
        <v>273570</v>
      </c>
      <c r="L63" s="43">
        <v>156755</v>
      </c>
      <c r="M63" s="43">
        <f t="shared" si="15"/>
        <v>15890171</v>
      </c>
    </row>
    <row r="64" spans="1:13" ht="15" customHeight="1">
      <c r="B64" s="38" t="s">
        <v>12</v>
      </c>
      <c r="C64" s="43">
        <v>28658318</v>
      </c>
      <c r="D64" s="43">
        <v>6179864</v>
      </c>
      <c r="E64" s="43">
        <v>483995</v>
      </c>
      <c r="F64" s="43">
        <v>1026597</v>
      </c>
      <c r="G64" s="43">
        <v>138220</v>
      </c>
      <c r="H64" s="43">
        <v>0</v>
      </c>
      <c r="I64" s="43">
        <v>721609</v>
      </c>
      <c r="J64" s="43">
        <v>1929788</v>
      </c>
      <c r="K64" s="43">
        <v>4812909</v>
      </c>
      <c r="L64" s="43">
        <v>387677</v>
      </c>
      <c r="M64" s="43">
        <f t="shared" si="15"/>
        <v>44338977</v>
      </c>
    </row>
    <row r="65" spans="1:13" ht="15" customHeight="1">
      <c r="B65" s="38" t="s">
        <v>13</v>
      </c>
      <c r="C65" s="43">
        <v>11402512</v>
      </c>
      <c r="D65" s="43">
        <v>2696421</v>
      </c>
      <c r="E65" s="43">
        <v>231383</v>
      </c>
      <c r="F65" s="43">
        <v>418297</v>
      </c>
      <c r="G65" s="43">
        <v>64376</v>
      </c>
      <c r="H65" s="43">
        <v>0</v>
      </c>
      <c r="I65" s="43">
        <v>295821</v>
      </c>
      <c r="J65" s="43">
        <v>473546</v>
      </c>
      <c r="K65" s="43">
        <v>-653027</v>
      </c>
      <c r="L65" s="43">
        <v>157135</v>
      </c>
      <c r="M65" s="43">
        <f t="shared" si="15"/>
        <v>15086464</v>
      </c>
    </row>
    <row r="66" spans="1:13" ht="15" customHeight="1">
      <c r="B66" s="38" t="s">
        <v>14</v>
      </c>
      <c r="C66" s="43">
        <v>11683481</v>
      </c>
      <c r="D66" s="43">
        <v>2786809</v>
      </c>
      <c r="E66" s="43">
        <v>240997</v>
      </c>
      <c r="F66" s="43">
        <v>429596</v>
      </c>
      <c r="G66" s="43">
        <v>66908</v>
      </c>
      <c r="H66" s="43">
        <v>0</v>
      </c>
      <c r="I66" s="43">
        <v>303989</v>
      </c>
      <c r="J66" s="43">
        <v>462601</v>
      </c>
      <c r="K66" s="43">
        <v>1100691</v>
      </c>
      <c r="L66" s="43">
        <v>161298</v>
      </c>
      <c r="M66" s="43">
        <f t="shared" si="15"/>
        <v>17236370</v>
      </c>
    </row>
    <row r="67" spans="1:13" ht="15" customHeight="1">
      <c r="B67" s="38" t="s">
        <v>30</v>
      </c>
      <c r="C67" s="43">
        <v>8795373</v>
      </c>
      <c r="D67" s="43">
        <v>2088367</v>
      </c>
      <c r="E67" s="43">
        <v>173631</v>
      </c>
      <c r="F67" s="43">
        <v>299184</v>
      </c>
      <c r="G67" s="43">
        <v>47353</v>
      </c>
      <c r="H67" s="43">
        <v>0</v>
      </c>
      <c r="I67" s="43">
        <v>231895</v>
      </c>
      <c r="J67" s="43">
        <v>325598</v>
      </c>
      <c r="K67" s="43">
        <v>2031418</v>
      </c>
      <c r="L67" s="43">
        <v>121269</v>
      </c>
      <c r="M67" s="43">
        <f t="shared" si="15"/>
        <v>14114088</v>
      </c>
    </row>
    <row r="68" spans="1:13" ht="15" customHeight="1">
      <c r="B68" s="2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5" customHeight="1">
      <c r="A69" s="30"/>
      <c r="B69" s="40" t="s">
        <v>18</v>
      </c>
      <c r="C69" s="44">
        <f t="shared" ref="C69:I69" si="16">SUM(C57:C67)</f>
        <v>214049266</v>
      </c>
      <c r="D69" s="44">
        <f t="shared" si="16"/>
        <v>50769199</v>
      </c>
      <c r="E69" s="44">
        <f t="shared" si="16"/>
        <v>4362105</v>
      </c>
      <c r="F69" s="44">
        <f t="shared" si="16"/>
        <v>7834781</v>
      </c>
      <c r="G69" s="44">
        <f t="shared" si="16"/>
        <v>1211828</v>
      </c>
      <c r="H69" s="44">
        <f t="shared" si="16"/>
        <v>0</v>
      </c>
      <c r="I69" s="44">
        <f t="shared" si="16"/>
        <v>5562158</v>
      </c>
      <c r="J69" s="44">
        <f>SUM(J57:J67)</f>
        <v>11625225</v>
      </c>
      <c r="K69" s="44">
        <f>SUM(K57:K67)</f>
        <v>18033674</v>
      </c>
      <c r="L69" s="44">
        <f>SUM(L57:L67)</f>
        <v>2951563</v>
      </c>
      <c r="M69" s="44">
        <f>SUM(C69:L69)</f>
        <v>316399799</v>
      </c>
    </row>
    <row r="70" spans="1:13" ht="15" customHeight="1">
      <c r="B70" s="33" t="s">
        <v>21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" customHeight="1">
      <c r="B71" s="33" t="s">
        <v>78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3" spans="1:13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" customHeight="1">
      <c r="A74" s="30"/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" customHeight="1">
      <c r="A75" s="30"/>
      <c r="B75" s="37" t="s">
        <v>73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6" t="s">
        <v>80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71</v>
      </c>
      <c r="I79" s="35" t="s">
        <v>3</v>
      </c>
      <c r="J79" s="35" t="s">
        <v>31</v>
      </c>
      <c r="K79" s="35" t="s">
        <v>29</v>
      </c>
      <c r="L79" s="35" t="s">
        <v>70</v>
      </c>
      <c r="M79" s="35" t="s">
        <v>18</v>
      </c>
    </row>
    <row r="80" spans="1:13" ht="1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" customHeight="1">
      <c r="B81" s="38" t="s">
        <v>5</v>
      </c>
      <c r="C81" s="43">
        <v>23725431</v>
      </c>
      <c r="D81" s="43">
        <v>5823528</v>
      </c>
      <c r="E81" s="43">
        <v>532302</v>
      </c>
      <c r="F81" s="43">
        <v>948691</v>
      </c>
      <c r="G81" s="43">
        <v>147606</v>
      </c>
      <c r="H81" s="43">
        <v>468</v>
      </c>
      <c r="I81" s="43">
        <v>643017</v>
      </c>
      <c r="J81" s="43">
        <v>1426756</v>
      </c>
      <c r="K81" s="43">
        <v>0</v>
      </c>
      <c r="L81" s="43">
        <v>189660</v>
      </c>
      <c r="M81" s="43">
        <f>SUM(C81:L81)</f>
        <v>33437459</v>
      </c>
    </row>
    <row r="82" spans="1:13" ht="15" customHeight="1">
      <c r="B82" s="38" t="s">
        <v>6</v>
      </c>
      <c r="C82" s="43">
        <v>56839274</v>
      </c>
      <c r="D82" s="43">
        <v>13288776</v>
      </c>
      <c r="E82" s="43">
        <v>1188294</v>
      </c>
      <c r="F82" s="43">
        <v>2314591</v>
      </c>
      <c r="G82" s="43">
        <v>333476</v>
      </c>
      <c r="H82" s="43">
        <v>942</v>
      </c>
      <c r="I82" s="43">
        <v>1531908</v>
      </c>
      <c r="J82" s="43">
        <v>4611891</v>
      </c>
      <c r="K82" s="43">
        <v>13016077</v>
      </c>
      <c r="L82" s="43">
        <v>449607</v>
      </c>
      <c r="M82" s="43">
        <f t="shared" ref="M82:M91" si="17">SUM(C82:L82)</f>
        <v>93574836</v>
      </c>
    </row>
    <row r="83" spans="1:13" ht="15" customHeight="1">
      <c r="B83" s="38" t="s">
        <v>7</v>
      </c>
      <c r="C83" s="43">
        <v>14564108</v>
      </c>
      <c r="D83" s="43">
        <v>4047460</v>
      </c>
      <c r="E83" s="43">
        <v>388767</v>
      </c>
      <c r="F83" s="43">
        <v>552555</v>
      </c>
      <c r="G83" s="43">
        <v>104976</v>
      </c>
      <c r="H83" s="43">
        <v>415</v>
      </c>
      <c r="I83" s="43">
        <v>400835</v>
      </c>
      <c r="J83" s="43">
        <v>590155</v>
      </c>
      <c r="K83" s="43">
        <v>1827635</v>
      </c>
      <c r="L83" s="43">
        <v>119822</v>
      </c>
      <c r="M83" s="43">
        <f t="shared" si="17"/>
        <v>22596728</v>
      </c>
    </row>
    <row r="84" spans="1:13" ht="15" customHeight="1">
      <c r="B84" s="38" t="s">
        <v>8</v>
      </c>
      <c r="C84" s="43">
        <v>9755587</v>
      </c>
      <c r="D84" s="43">
        <v>2584429</v>
      </c>
      <c r="E84" s="43">
        <v>243787</v>
      </c>
      <c r="F84" s="43">
        <v>378115</v>
      </c>
      <c r="G84" s="43">
        <v>66465</v>
      </c>
      <c r="H84" s="43">
        <v>244</v>
      </c>
      <c r="I84" s="43">
        <v>266856</v>
      </c>
      <c r="J84" s="43">
        <v>324550</v>
      </c>
      <c r="K84" s="43">
        <v>3520249</v>
      </c>
      <c r="L84" s="43">
        <v>79351</v>
      </c>
      <c r="M84" s="43">
        <f t="shared" si="17"/>
        <v>17219633</v>
      </c>
    </row>
    <row r="85" spans="1:13" ht="15" customHeight="1">
      <c r="B85" s="38" t="s">
        <v>9</v>
      </c>
      <c r="C85" s="43">
        <v>16225183</v>
      </c>
      <c r="D85" s="43">
        <v>3823473</v>
      </c>
      <c r="E85" s="43">
        <v>343155</v>
      </c>
      <c r="F85" s="43">
        <v>658819</v>
      </c>
      <c r="G85" s="43">
        <v>96108</v>
      </c>
      <c r="H85" s="43">
        <v>277</v>
      </c>
      <c r="I85" s="43">
        <v>437684</v>
      </c>
      <c r="J85" s="43">
        <v>800442</v>
      </c>
      <c r="K85" s="43">
        <v>2925106</v>
      </c>
      <c r="L85" s="43">
        <v>128560</v>
      </c>
      <c r="M85" s="43">
        <f t="shared" si="17"/>
        <v>25438807</v>
      </c>
    </row>
    <row r="86" spans="1:13" ht="15" customHeight="1">
      <c r="B86" s="38" t="s">
        <v>10</v>
      </c>
      <c r="C86" s="43">
        <v>10977870</v>
      </c>
      <c r="D86" s="43">
        <v>2829593</v>
      </c>
      <c r="E86" s="43">
        <v>264013</v>
      </c>
      <c r="F86" s="43">
        <v>430448</v>
      </c>
      <c r="G86" s="43">
        <v>72403</v>
      </c>
      <c r="H86" s="43">
        <v>253</v>
      </c>
      <c r="I86" s="43">
        <v>299273</v>
      </c>
      <c r="J86" s="43">
        <v>425632</v>
      </c>
      <c r="K86" s="43">
        <v>0</v>
      </c>
      <c r="L86" s="43">
        <v>88727</v>
      </c>
      <c r="M86" s="43">
        <f t="shared" si="17"/>
        <v>15388212</v>
      </c>
    </row>
    <row r="87" spans="1:13" ht="15" customHeight="1">
      <c r="B87" s="38" t="s">
        <v>11</v>
      </c>
      <c r="C87" s="43">
        <v>10718433</v>
      </c>
      <c r="D87" s="43">
        <v>2869485</v>
      </c>
      <c r="E87" s="43">
        <v>271781</v>
      </c>
      <c r="F87" s="43">
        <v>413542</v>
      </c>
      <c r="G87" s="43">
        <v>73937</v>
      </c>
      <c r="H87" s="43">
        <v>276</v>
      </c>
      <c r="I87" s="43">
        <v>293581</v>
      </c>
      <c r="J87" s="43">
        <v>360424</v>
      </c>
      <c r="K87" s="43">
        <v>957395</v>
      </c>
      <c r="L87" s="43">
        <v>87398</v>
      </c>
      <c r="M87" s="43">
        <f t="shared" si="17"/>
        <v>16046252</v>
      </c>
    </row>
    <row r="88" spans="1:13" ht="15" customHeight="1">
      <c r="B88" s="38" t="s">
        <v>12</v>
      </c>
      <c r="C88" s="43">
        <v>25489979</v>
      </c>
      <c r="D88" s="43">
        <v>5586704</v>
      </c>
      <c r="E88" s="43">
        <v>483995</v>
      </c>
      <c r="F88" s="43">
        <v>1061504</v>
      </c>
      <c r="G88" s="43">
        <v>138220</v>
      </c>
      <c r="H88" s="43">
        <v>322</v>
      </c>
      <c r="I88" s="43">
        <v>682174</v>
      </c>
      <c r="J88" s="43">
        <v>1954079</v>
      </c>
      <c r="K88" s="43">
        <v>574793</v>
      </c>
      <c r="L88" s="43">
        <v>198950</v>
      </c>
      <c r="M88" s="43">
        <f t="shared" si="17"/>
        <v>36170720</v>
      </c>
    </row>
    <row r="89" spans="1:13" ht="15" customHeight="1">
      <c r="B89" s="38" t="s">
        <v>13</v>
      </c>
      <c r="C89" s="43">
        <v>10522263</v>
      </c>
      <c r="D89" s="43">
        <v>2546972</v>
      </c>
      <c r="E89" s="43">
        <v>231383</v>
      </c>
      <c r="F89" s="43">
        <v>423003</v>
      </c>
      <c r="G89" s="43">
        <v>64376</v>
      </c>
      <c r="H89" s="43">
        <v>198</v>
      </c>
      <c r="I89" s="43">
        <v>284716</v>
      </c>
      <c r="J89" s="43">
        <v>479507</v>
      </c>
      <c r="K89" s="43">
        <v>132687</v>
      </c>
      <c r="L89" s="43">
        <v>83857</v>
      </c>
      <c r="M89" s="43">
        <f t="shared" si="17"/>
        <v>14768962</v>
      </c>
    </row>
    <row r="90" spans="1:13" ht="15" customHeight="1">
      <c r="B90" s="38" t="s">
        <v>14</v>
      </c>
      <c r="C90" s="43">
        <v>10819878</v>
      </c>
      <c r="D90" s="43">
        <v>2642403</v>
      </c>
      <c r="E90" s="43">
        <v>240997</v>
      </c>
      <c r="F90" s="43">
        <v>433491</v>
      </c>
      <c r="G90" s="43">
        <v>66908</v>
      </c>
      <c r="H90" s="43">
        <v>210</v>
      </c>
      <c r="I90" s="43">
        <v>293071</v>
      </c>
      <c r="J90" s="43">
        <v>468424</v>
      </c>
      <c r="K90" s="43">
        <v>0</v>
      </c>
      <c r="L90" s="43">
        <v>86397</v>
      </c>
      <c r="M90" s="43">
        <f t="shared" si="17"/>
        <v>15051779</v>
      </c>
    </row>
    <row r="91" spans="1:13" ht="15" customHeight="1">
      <c r="B91" s="38" t="s">
        <v>30</v>
      </c>
      <c r="C91" s="43">
        <v>7791150</v>
      </c>
      <c r="D91" s="43">
        <v>1885939</v>
      </c>
      <c r="E91" s="43">
        <v>173631</v>
      </c>
      <c r="F91" s="43">
        <v>314940</v>
      </c>
      <c r="G91" s="43">
        <v>47353</v>
      </c>
      <c r="H91" s="43">
        <v>284</v>
      </c>
      <c r="I91" s="43">
        <v>219538</v>
      </c>
      <c r="J91" s="43">
        <v>329694</v>
      </c>
      <c r="K91" s="43">
        <v>2475583</v>
      </c>
      <c r="L91" s="43">
        <v>62110</v>
      </c>
      <c r="M91" s="43">
        <f t="shared" si="17"/>
        <v>13300222</v>
      </c>
    </row>
    <row r="92" spans="1:13" ht="15" customHeight="1"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5" customHeight="1">
      <c r="A93" s="30"/>
      <c r="B93" s="40" t="s">
        <v>18</v>
      </c>
      <c r="C93" s="44">
        <f t="shared" ref="C93:I93" si="18">SUM(C81:C91)</f>
        <v>197429156</v>
      </c>
      <c r="D93" s="44">
        <f t="shared" si="18"/>
        <v>47928762</v>
      </c>
      <c r="E93" s="44">
        <f t="shared" si="18"/>
        <v>4362105</v>
      </c>
      <c r="F93" s="44">
        <f t="shared" si="18"/>
        <v>7929699</v>
      </c>
      <c r="G93" s="44">
        <f t="shared" si="18"/>
        <v>1211828</v>
      </c>
      <c r="H93" s="44">
        <f t="shared" si="18"/>
        <v>3889</v>
      </c>
      <c r="I93" s="44">
        <f t="shared" si="18"/>
        <v>5352653</v>
      </c>
      <c r="J93" s="44">
        <f>SUM(J81:J91)</f>
        <v>11771554</v>
      </c>
      <c r="K93" s="44">
        <f>SUM(K81:K91)</f>
        <v>25429525</v>
      </c>
      <c r="L93" s="44">
        <f>SUM(L81:L91)</f>
        <v>1574439</v>
      </c>
      <c r="M93" s="44">
        <f>SUM(C93:L93)</f>
        <v>302993610</v>
      </c>
    </row>
    <row r="94" spans="1:13" ht="15" customHeight="1">
      <c r="A94" s="29"/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" customHeight="1">
      <c r="B95" s="33" t="s">
        <v>79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III.3'!M9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III.3'!M10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III.3'!M11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III.3'!M12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III.3'!M13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III.3'!M14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III.3'!M15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III.3'!M16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III.3'!M17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III.3'!M18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III.3'!M19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III.3'!C9+#REF!+#REF!+#REF!</f>
        <v>#REF!</v>
      </c>
      <c r="E10" s="10" t="e">
        <f>ROUND(F10/F9%,6)</f>
        <v>#REF!</v>
      </c>
      <c r="F10" s="2" t="e">
        <f>'Anexo III.3'!D9+#REF!+#REF!+#REF!</f>
        <v>#REF!</v>
      </c>
      <c r="G10" s="19" t="e">
        <f>ROUND(H10/H9%,6)</f>
        <v>#REF!</v>
      </c>
      <c r="H10" s="20" t="e">
        <f>'Anexo III.3'!E9+#REF!+#REF!+#REF!</f>
        <v>#REF!</v>
      </c>
      <c r="I10" s="10" t="e">
        <f>ROUND(J10/J9%,6)</f>
        <v>#REF!</v>
      </c>
      <c r="J10" s="2" t="e">
        <f>'Anexo III.3'!F9+#REF!+#REF!+#REF!</f>
        <v>#REF!</v>
      </c>
      <c r="K10" s="19" t="e">
        <f>ROUND(L10/L9%,6)</f>
        <v>#REF!</v>
      </c>
      <c r="L10" s="20" t="e">
        <f>'Anexo III.3'!G9+#REF!+#REF!+#REF!</f>
        <v>#REF!</v>
      </c>
      <c r="M10" s="10" t="e">
        <f>ROUND(N10/N9%,6)</f>
        <v>#REF!</v>
      </c>
      <c r="N10" s="2" t="e">
        <f>'Anexo III.3'!H9+#REF!+#REF!+#REF!</f>
        <v>#REF!</v>
      </c>
      <c r="O10" s="19" t="e">
        <f>ROUND(P10/P9%,6)</f>
        <v>#REF!</v>
      </c>
      <c r="P10" s="20" t="e">
        <f>'Anexo III.3'!I9+#REF!+#REF!+#REF!</f>
        <v>#REF!</v>
      </c>
      <c r="Q10" s="10" t="e">
        <f>ROUND(R10/R9%,6)</f>
        <v>#REF!</v>
      </c>
      <c r="R10" s="2" t="e">
        <f>'Anexo III.3'!J9+#REF!+#REF!+#REF!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III.3'!C10+#REF!+#REF!+#REF!</f>
        <v>#REF!</v>
      </c>
      <c r="E11" s="10" t="e">
        <f>ROUND(F11/F9%,6)</f>
        <v>#REF!</v>
      </c>
      <c r="F11" s="2" t="e">
        <f>'Anexo III.3'!D10+#REF!+#REF!+#REF!</f>
        <v>#REF!</v>
      </c>
      <c r="G11" s="19" t="e">
        <f>ROUND(H11/H9%,6)</f>
        <v>#REF!</v>
      </c>
      <c r="H11" s="20" t="e">
        <f>'Anexo III.3'!E10+#REF!+#REF!+#REF!</f>
        <v>#REF!</v>
      </c>
      <c r="I11" s="10" t="e">
        <f>ROUND(J11/J9%,6)</f>
        <v>#REF!</v>
      </c>
      <c r="J11" s="2" t="e">
        <f>'Anexo III.3'!F10+#REF!+#REF!+#REF!</f>
        <v>#REF!</v>
      </c>
      <c r="K11" s="19" t="e">
        <f>ROUND(L11/L9%,6)</f>
        <v>#REF!</v>
      </c>
      <c r="L11" s="20" t="e">
        <f>'Anexo III.3'!G10+#REF!+#REF!+#REF!</f>
        <v>#REF!</v>
      </c>
      <c r="M11" s="10" t="e">
        <f>ROUND(N11/N9%,6)</f>
        <v>#REF!</v>
      </c>
      <c r="N11" s="2" t="e">
        <f>'Anexo III.3'!H10+#REF!+#REF!+#REF!</f>
        <v>#REF!</v>
      </c>
      <c r="O11" s="19" t="e">
        <f>ROUND(P11/P9%,6)</f>
        <v>#REF!</v>
      </c>
      <c r="P11" s="20" t="e">
        <f>'Anexo III.3'!I10+#REF!+#REF!+#REF!</f>
        <v>#REF!</v>
      </c>
      <c r="Q11" s="10" t="e">
        <f>ROUND(R11/R9%,6)</f>
        <v>#REF!</v>
      </c>
      <c r="R11" s="2" t="e">
        <f>'Anexo III.3'!J10+#REF!+#REF!+#REF!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III.3'!C11+#REF!+#REF!+#REF!</f>
        <v>#REF!</v>
      </c>
      <c r="E12" s="10" t="e">
        <f>ROUND(F12/F9%,6)</f>
        <v>#REF!</v>
      </c>
      <c r="F12" s="2" t="e">
        <f>'Anexo III.3'!D11+#REF!+#REF!+#REF!</f>
        <v>#REF!</v>
      </c>
      <c r="G12" s="19" t="e">
        <f>ROUND(H12/H9%,6)</f>
        <v>#REF!</v>
      </c>
      <c r="H12" s="20" t="e">
        <f>'Anexo III.3'!E11+#REF!+#REF!+#REF!</f>
        <v>#REF!</v>
      </c>
      <c r="I12" s="10" t="e">
        <f>ROUND(J12/J9%,6)</f>
        <v>#REF!</v>
      </c>
      <c r="J12" s="2" t="e">
        <f>'Anexo III.3'!F11+#REF!+#REF!+#REF!</f>
        <v>#REF!</v>
      </c>
      <c r="K12" s="19" t="e">
        <f>ROUND(L12/L9%,6)</f>
        <v>#REF!</v>
      </c>
      <c r="L12" s="20" t="e">
        <f>'Anexo III.3'!G11+#REF!+#REF!+#REF!</f>
        <v>#REF!</v>
      </c>
      <c r="M12" s="10" t="e">
        <f>ROUND(N12/N9%,6)</f>
        <v>#REF!</v>
      </c>
      <c r="N12" s="2" t="e">
        <f>'Anexo III.3'!H11+#REF!+#REF!+#REF!</f>
        <v>#REF!</v>
      </c>
      <c r="O12" s="19" t="e">
        <f>ROUND(P12/P9%,6)</f>
        <v>#REF!</v>
      </c>
      <c r="P12" s="20" t="e">
        <f>'Anexo III.3'!I11+#REF!+#REF!+#REF!</f>
        <v>#REF!</v>
      </c>
      <c r="Q12" s="10" t="e">
        <f>ROUND(R12/R9%,6)</f>
        <v>#REF!</v>
      </c>
      <c r="R12" s="2" t="e">
        <f>'Anexo III.3'!J11+#REF!+#REF!+#REF!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III.3'!C12+#REF!+#REF!+#REF!</f>
        <v>#REF!</v>
      </c>
      <c r="E13" s="10" t="e">
        <f>ROUND(F13/F9%,6)</f>
        <v>#REF!</v>
      </c>
      <c r="F13" s="2" t="e">
        <f>'Anexo III.3'!D12+#REF!+#REF!+#REF!</f>
        <v>#REF!</v>
      </c>
      <c r="G13" s="19" t="e">
        <f>ROUND(H13/H9%,6)</f>
        <v>#REF!</v>
      </c>
      <c r="H13" s="20" t="e">
        <f>'Anexo III.3'!E12+#REF!+#REF!+#REF!</f>
        <v>#REF!</v>
      </c>
      <c r="I13" s="10" t="e">
        <f>ROUND(J13/J9%,6)</f>
        <v>#REF!</v>
      </c>
      <c r="J13" s="2" t="e">
        <f>'Anexo III.3'!F12+#REF!+#REF!+#REF!</f>
        <v>#REF!</v>
      </c>
      <c r="K13" s="19" t="e">
        <f>ROUND(L13/L9%,6)</f>
        <v>#REF!</v>
      </c>
      <c r="L13" s="20" t="e">
        <f>'Anexo III.3'!G12+#REF!+#REF!+#REF!</f>
        <v>#REF!</v>
      </c>
      <c r="M13" s="10" t="e">
        <f>ROUND(N13/N9%,6)</f>
        <v>#REF!</v>
      </c>
      <c r="N13" s="2" t="e">
        <f>'Anexo III.3'!H12+#REF!+#REF!+#REF!</f>
        <v>#REF!</v>
      </c>
      <c r="O13" s="19" t="e">
        <f>ROUND(P13/P9%,6)</f>
        <v>#REF!</v>
      </c>
      <c r="P13" s="20" t="e">
        <f>'Anexo III.3'!I12+#REF!+#REF!+#REF!</f>
        <v>#REF!</v>
      </c>
      <c r="Q13" s="10" t="e">
        <f>ROUND(R13/R9%,6)</f>
        <v>#REF!</v>
      </c>
      <c r="R13" s="2" t="e">
        <f>'Anexo III.3'!J12+#REF!+#REF!+#REF!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III.3'!C13+#REF!+#REF!+#REF!</f>
        <v>#REF!</v>
      </c>
      <c r="E14" s="10" t="e">
        <f>ROUND(F14/F9%,6)</f>
        <v>#REF!</v>
      </c>
      <c r="F14" s="2" t="e">
        <f>'Anexo III.3'!D13+#REF!+#REF!+#REF!</f>
        <v>#REF!</v>
      </c>
      <c r="G14" s="19" t="e">
        <f>ROUND(H14/H9%,6)</f>
        <v>#REF!</v>
      </c>
      <c r="H14" s="20" t="e">
        <f>'Anexo III.3'!E13+#REF!+#REF!+#REF!</f>
        <v>#REF!</v>
      </c>
      <c r="I14" s="10" t="e">
        <f>ROUND(J14/J9%,6)</f>
        <v>#REF!</v>
      </c>
      <c r="J14" s="2" t="e">
        <f>'Anexo III.3'!F13+#REF!+#REF!+#REF!</f>
        <v>#REF!</v>
      </c>
      <c r="K14" s="19" t="e">
        <f>ROUND(L14/L9%,6)</f>
        <v>#REF!</v>
      </c>
      <c r="L14" s="20" t="e">
        <f>'Anexo III.3'!G13+#REF!+#REF!+#REF!</f>
        <v>#REF!</v>
      </c>
      <c r="M14" s="10" t="e">
        <f>ROUND(N14/N9%,6)</f>
        <v>#REF!</v>
      </c>
      <c r="N14" s="2" t="e">
        <f>'Anexo III.3'!H13+#REF!+#REF!+#REF!</f>
        <v>#REF!</v>
      </c>
      <c r="O14" s="19" t="e">
        <f>ROUND(P14/P9%,6)</f>
        <v>#REF!</v>
      </c>
      <c r="P14" s="20" t="e">
        <f>'Anexo III.3'!I13+#REF!+#REF!+#REF!</f>
        <v>#REF!</v>
      </c>
      <c r="Q14" s="10" t="e">
        <f>ROUND(R14/R9%,6)</f>
        <v>#REF!</v>
      </c>
      <c r="R14" s="2" t="e">
        <f>'Anexo III.3'!J13+#REF!+#REF!+#REF!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III.3'!C14+#REF!+#REF!+#REF!</f>
        <v>#REF!</v>
      </c>
      <c r="E15" s="10" t="e">
        <f>ROUND(F15/F9%,6)</f>
        <v>#REF!</v>
      </c>
      <c r="F15" s="2" t="e">
        <f>'Anexo III.3'!D14+#REF!+#REF!+#REF!</f>
        <v>#REF!</v>
      </c>
      <c r="G15" s="19" t="e">
        <f>ROUND(H15/H9%,6)</f>
        <v>#REF!</v>
      </c>
      <c r="H15" s="20" t="e">
        <f>'Anexo III.3'!E14+#REF!+#REF!+#REF!</f>
        <v>#REF!</v>
      </c>
      <c r="I15" s="10" t="e">
        <f>ROUND(J15/J9%,6)</f>
        <v>#REF!</v>
      </c>
      <c r="J15" s="2" t="e">
        <f>'Anexo III.3'!F14+#REF!+#REF!+#REF!</f>
        <v>#REF!</v>
      </c>
      <c r="K15" s="19" t="e">
        <f>ROUND(L15/L9%,6)</f>
        <v>#REF!</v>
      </c>
      <c r="L15" s="20" t="e">
        <f>'Anexo III.3'!G14+#REF!+#REF!+#REF!</f>
        <v>#REF!</v>
      </c>
      <c r="M15" s="10" t="e">
        <f>ROUND(N15/N9%,6)</f>
        <v>#REF!</v>
      </c>
      <c r="N15" s="2" t="e">
        <f>'Anexo III.3'!H14+#REF!+#REF!+#REF!</f>
        <v>#REF!</v>
      </c>
      <c r="O15" s="19" t="e">
        <f>ROUND(P15/P9%,6)</f>
        <v>#REF!</v>
      </c>
      <c r="P15" s="20" t="e">
        <f>'Anexo III.3'!I14+#REF!+#REF!+#REF!</f>
        <v>#REF!</v>
      </c>
      <c r="Q15" s="10" t="e">
        <f>ROUND(R15/R9%,6)</f>
        <v>#REF!</v>
      </c>
      <c r="R15" s="2" t="e">
        <f>'Anexo III.3'!J14+#REF!+#REF!+#REF!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III.3'!C15+#REF!+#REF!+#REF!</f>
        <v>#REF!</v>
      </c>
      <c r="E16" s="10" t="e">
        <f>ROUND(F16/F9%,6)</f>
        <v>#REF!</v>
      </c>
      <c r="F16" s="2" t="e">
        <f>'Anexo III.3'!D15+#REF!+#REF!+#REF!</f>
        <v>#REF!</v>
      </c>
      <c r="G16" s="19" t="e">
        <f>ROUND(H16/H9%,6)</f>
        <v>#REF!</v>
      </c>
      <c r="H16" s="20" t="e">
        <f>'Anexo III.3'!E15+#REF!+#REF!+#REF!</f>
        <v>#REF!</v>
      </c>
      <c r="I16" s="10" t="e">
        <f>ROUND(J16/J9%,6)</f>
        <v>#REF!</v>
      </c>
      <c r="J16" s="2" t="e">
        <f>'Anexo III.3'!F15+#REF!+#REF!+#REF!</f>
        <v>#REF!</v>
      </c>
      <c r="K16" s="19" t="e">
        <f>ROUND(L16/L9%,6)</f>
        <v>#REF!</v>
      </c>
      <c r="L16" s="20" t="e">
        <f>'Anexo III.3'!G15+#REF!+#REF!+#REF!</f>
        <v>#REF!</v>
      </c>
      <c r="M16" s="10" t="e">
        <f>ROUND(N16/N9%,6)</f>
        <v>#REF!</v>
      </c>
      <c r="N16" s="2" t="e">
        <f>'Anexo III.3'!H15+#REF!+#REF!+#REF!</f>
        <v>#REF!</v>
      </c>
      <c r="O16" s="19" t="e">
        <f>ROUND(P16/P9%,6)</f>
        <v>#REF!</v>
      </c>
      <c r="P16" s="20" t="e">
        <f>'Anexo III.3'!I15+#REF!+#REF!+#REF!</f>
        <v>#REF!</v>
      </c>
      <c r="Q16" s="10" t="e">
        <f>ROUND(R16/R9%,6)</f>
        <v>#REF!</v>
      </c>
      <c r="R16" s="2" t="e">
        <f>'Anexo III.3'!J15+#REF!+#REF!+#REF!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III.3'!C16+#REF!+#REF!+#REF!</f>
        <v>#REF!</v>
      </c>
      <c r="E17" s="10" t="e">
        <f>ROUND(F17/F9%,6)</f>
        <v>#REF!</v>
      </c>
      <c r="F17" s="2" t="e">
        <f>'Anexo III.3'!D16+#REF!+#REF!+#REF!</f>
        <v>#REF!</v>
      </c>
      <c r="G17" s="19" t="e">
        <f>ROUND(H17/H9%,6)</f>
        <v>#REF!</v>
      </c>
      <c r="H17" s="20" t="e">
        <f>'Anexo III.3'!E16+#REF!+#REF!+#REF!</f>
        <v>#REF!</v>
      </c>
      <c r="I17" s="10" t="e">
        <f>ROUND(J17/J9%,6)</f>
        <v>#REF!</v>
      </c>
      <c r="J17" s="2" t="e">
        <f>'Anexo III.3'!F16+#REF!+#REF!+#REF!</f>
        <v>#REF!</v>
      </c>
      <c r="K17" s="19" t="e">
        <f>ROUND(L17/L9%,6)</f>
        <v>#REF!</v>
      </c>
      <c r="L17" s="20" t="e">
        <f>'Anexo III.3'!G16+#REF!+#REF!+#REF!</f>
        <v>#REF!</v>
      </c>
      <c r="M17" s="10" t="e">
        <f>ROUND(N17/N9%,6)</f>
        <v>#REF!</v>
      </c>
      <c r="N17" s="2" t="e">
        <f>'Anexo III.3'!H16+#REF!+#REF!+#REF!</f>
        <v>#REF!</v>
      </c>
      <c r="O17" s="19" t="e">
        <f>ROUND(P17/P9%,6)</f>
        <v>#REF!</v>
      </c>
      <c r="P17" s="20" t="e">
        <f>'Anexo III.3'!I16+#REF!+#REF!+#REF!</f>
        <v>#REF!</v>
      </c>
      <c r="Q17" s="10" t="e">
        <f>ROUND(R17/R9%,6)</f>
        <v>#REF!</v>
      </c>
      <c r="R17" s="2" t="e">
        <f>'Anexo III.3'!J16+#REF!+#REF!+#REF!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III.3'!C17+#REF!+#REF!+#REF!</f>
        <v>#REF!</v>
      </c>
      <c r="E18" s="10" t="e">
        <f>ROUND(F18/F9%,6)</f>
        <v>#REF!</v>
      </c>
      <c r="F18" s="2" t="e">
        <f>'Anexo III.3'!D17+#REF!+#REF!+#REF!</f>
        <v>#REF!</v>
      </c>
      <c r="G18" s="19" t="e">
        <f>ROUND(H18/H9%,6)</f>
        <v>#REF!</v>
      </c>
      <c r="H18" s="20" t="e">
        <f>'Anexo III.3'!E17+#REF!+#REF!+#REF!</f>
        <v>#REF!</v>
      </c>
      <c r="I18" s="10" t="e">
        <f>ROUND(J18/J9%,6)</f>
        <v>#REF!</v>
      </c>
      <c r="J18" s="2" t="e">
        <f>'Anexo III.3'!F17+#REF!+#REF!+#REF!</f>
        <v>#REF!</v>
      </c>
      <c r="K18" s="19" t="e">
        <f>ROUND(L18/L9%,6)</f>
        <v>#REF!</v>
      </c>
      <c r="L18" s="20" t="e">
        <f>'Anexo III.3'!G17+#REF!+#REF!+#REF!</f>
        <v>#REF!</v>
      </c>
      <c r="M18" s="10" t="e">
        <f>ROUND(N18/N9%,6)</f>
        <v>#REF!</v>
      </c>
      <c r="N18" s="2" t="e">
        <f>'Anexo III.3'!H17+#REF!+#REF!+#REF!</f>
        <v>#REF!</v>
      </c>
      <c r="O18" s="19" t="e">
        <f>ROUND(P18/P9%,6)</f>
        <v>#REF!</v>
      </c>
      <c r="P18" s="20" t="e">
        <f>'Anexo III.3'!I17+#REF!+#REF!+#REF!</f>
        <v>#REF!</v>
      </c>
      <c r="Q18" s="10" t="e">
        <f>ROUND(R18/R9%,6)</f>
        <v>#REF!</v>
      </c>
      <c r="R18" s="2" t="e">
        <f>'Anexo III.3'!J17+#REF!+#REF!+#REF!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III.3'!C18+#REF!+#REF!+#REF!</f>
        <v>#REF!</v>
      </c>
      <c r="E19" s="10" t="e">
        <f>ROUND(F19/F9%,6)</f>
        <v>#REF!</v>
      </c>
      <c r="F19" s="2" t="e">
        <f>'Anexo III.3'!D18+#REF!+#REF!+#REF!</f>
        <v>#REF!</v>
      </c>
      <c r="G19" s="19" t="e">
        <f>ROUND(H19/H9%,6)</f>
        <v>#REF!</v>
      </c>
      <c r="H19" s="20" t="e">
        <f>'Anexo III.3'!E18+#REF!+#REF!+#REF!</f>
        <v>#REF!</v>
      </c>
      <c r="I19" s="10" t="e">
        <f>ROUND(J19/J9%,6)</f>
        <v>#REF!</v>
      </c>
      <c r="J19" s="2" t="e">
        <f>'Anexo III.3'!F18+#REF!+#REF!+#REF!</f>
        <v>#REF!</v>
      </c>
      <c r="K19" s="19" t="e">
        <f>ROUND(L19/L9%,6)</f>
        <v>#REF!</v>
      </c>
      <c r="L19" s="20" t="e">
        <f>'Anexo III.3'!G18+#REF!+#REF!+#REF!</f>
        <v>#REF!</v>
      </c>
      <c r="M19" s="10" t="e">
        <f>ROUND(N19/N9%,6)</f>
        <v>#REF!</v>
      </c>
      <c r="N19" s="2" t="e">
        <f>'Anexo III.3'!H18+#REF!+#REF!+#REF!</f>
        <v>#REF!</v>
      </c>
      <c r="O19" s="19" t="e">
        <f>ROUND(P19/P9%,6)</f>
        <v>#REF!</v>
      </c>
      <c r="P19" s="20" t="e">
        <f>'Anexo III.3'!I18+#REF!+#REF!+#REF!</f>
        <v>#REF!</v>
      </c>
      <c r="Q19" s="10" t="e">
        <f>ROUND(R19/R9%,6)</f>
        <v>#REF!</v>
      </c>
      <c r="R19" s="2" t="e">
        <f>'Anexo III.3'!J18+#REF!+#REF!+#REF!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III.3'!C19+#REF!+#REF!+#REF!</f>
        <v>#REF!</v>
      </c>
      <c r="E20" s="10" t="e">
        <f>ROUND(F20/F9%,6)</f>
        <v>#REF!</v>
      </c>
      <c r="F20" s="2" t="e">
        <f>'Anexo III.3'!D19+#REF!+#REF!+#REF!</f>
        <v>#REF!</v>
      </c>
      <c r="G20" s="19" t="e">
        <f>ROUND(H20/H9%,6)</f>
        <v>#REF!</v>
      </c>
      <c r="H20" s="20" t="e">
        <f>'Anexo III.3'!E19+#REF!+#REF!+#REF!</f>
        <v>#REF!</v>
      </c>
      <c r="I20" s="10" t="e">
        <f>ROUND(J20/J9%,6)</f>
        <v>#REF!</v>
      </c>
      <c r="J20" s="2" t="e">
        <f>'Anexo III.3'!F19+#REF!+#REF!+#REF!</f>
        <v>#REF!</v>
      </c>
      <c r="K20" s="19" t="e">
        <f>ROUND(L20/L9%,6)</f>
        <v>#REF!</v>
      </c>
      <c r="L20" s="20" t="e">
        <f>'Anexo III.3'!G19+#REF!+#REF!+#REF!</f>
        <v>#REF!</v>
      </c>
      <c r="M20" s="10" t="e">
        <f>ROUND(N20/N9%,6)</f>
        <v>#REF!</v>
      </c>
      <c r="N20" s="2" t="e">
        <f>'Anexo III.3'!H19+#REF!+#REF!+#REF!</f>
        <v>#REF!</v>
      </c>
      <c r="O20" s="19" t="e">
        <f>ROUND(P20/P9%,6)</f>
        <v>#REF!</v>
      </c>
      <c r="P20" s="20" t="e">
        <f>'Anexo III.3'!I19+#REF!+#REF!+#REF!</f>
        <v>#REF!</v>
      </c>
      <c r="Q20" s="10" t="e">
        <f>ROUND(R20/R9%,6)</f>
        <v>#REF!</v>
      </c>
      <c r="R20" s="2" t="e">
        <f>'Anexo III.3'!J19+#REF!+#REF!+#REF!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III.3'!C9+'Anexo III.2x'!C9+'Anexo III.3x'!C9+'Anexo III.4x'!C9</f>
        <v>#REF!</v>
      </c>
      <c r="E10" s="10" t="e">
        <f>ROUND(F10/F9%,6)</f>
        <v>#REF!</v>
      </c>
      <c r="F10" s="2" t="e">
        <f>'Anexo III.3'!D9+'Anexo III.2x'!D9+'Anexo III.3x'!D9+'Anexo III.4x'!D9</f>
        <v>#REF!</v>
      </c>
      <c r="G10" s="19" t="e">
        <f>ROUND(H10/H9%,6)</f>
        <v>#REF!</v>
      </c>
      <c r="H10" s="20" t="e">
        <f>'Anexo III.3'!E9+'Anexo III.2x'!E9+'Anexo III.3x'!E9+'Anexo III.4x'!E9</f>
        <v>#REF!</v>
      </c>
      <c r="I10" s="10" t="e">
        <f>ROUND(J10/J9%,6)</f>
        <v>#REF!</v>
      </c>
      <c r="J10" s="2" t="e">
        <f>'Anexo III.3'!F9+'Anexo III.2x'!F9+'Anexo III.3x'!F9+'Anexo III.4x'!F9</f>
        <v>#REF!</v>
      </c>
      <c r="K10" s="19" t="e">
        <f>ROUND(L10/L9%,6)</f>
        <v>#REF!</v>
      </c>
      <c r="L10" s="20" t="e">
        <f>'Anexo III.3'!G9+'Anexo III.2x'!G9+'Anexo III.3x'!G9+'Anexo III.4x'!G9</f>
        <v>#REF!</v>
      </c>
      <c r="M10" s="10" t="e">
        <f>ROUND(N10/N9%,6)</f>
        <v>#REF!</v>
      </c>
      <c r="N10" s="2" t="e">
        <f>'Anexo III.3'!H9+'Anexo III.2x'!H9+'Anexo III.3x'!H9+'Anexo III.4x'!H9</f>
        <v>#REF!</v>
      </c>
      <c r="O10" s="19" t="e">
        <f>ROUND(P10/P9%,6)</f>
        <v>#REF!</v>
      </c>
      <c r="P10" s="20" t="e">
        <f>'Anexo III.3'!I9+'Anexo III.2x'!I9+'Anexo III.3x'!I9+'Anexo III.4x'!I9</f>
        <v>#REF!</v>
      </c>
      <c r="Q10" s="10" t="e">
        <f>ROUND(R10/R9%,6)</f>
        <v>#REF!</v>
      </c>
      <c r="R10" s="2" t="e">
        <f>'Anexo III.3'!J9+'Anexo III.2x'!J9+'Anexo III.3x'!J9+'Anexo III.4x'!J9</f>
        <v>#REF!</v>
      </c>
      <c r="S10" s="10" t="e">
        <f>ROUND(T10/T9%,6)</f>
        <v>#REF!</v>
      </c>
      <c r="T10" s="2" t="e">
        <f>'Anexo III.3'!K9+'Anexo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III.3'!C10+'Anexo III.2x'!C10+'Anexo III.3x'!C10+'Anexo III.4x'!C10</f>
        <v>#REF!</v>
      </c>
      <c r="E11" s="10" t="e">
        <f>ROUND(F11/F9%,6)</f>
        <v>#REF!</v>
      </c>
      <c r="F11" s="2" t="e">
        <f>'Anexo III.3'!D10+'Anexo III.2x'!D10+'Anexo III.3x'!D10+'Anexo III.4x'!D10</f>
        <v>#REF!</v>
      </c>
      <c r="G11" s="19" t="e">
        <f>ROUND(H11/H9%,6)</f>
        <v>#REF!</v>
      </c>
      <c r="H11" s="20" t="e">
        <f>'Anexo III.3'!E10+'Anexo III.2x'!E10+'Anexo III.3x'!E10+'Anexo III.4x'!E10</f>
        <v>#REF!</v>
      </c>
      <c r="I11" s="10" t="e">
        <f>ROUND(J11/J9%,6)</f>
        <v>#REF!</v>
      </c>
      <c r="J11" s="2" t="e">
        <f>'Anexo III.3'!F10+'Anexo III.2x'!F10+'Anexo III.3x'!F10+'Anexo III.4x'!F10</f>
        <v>#REF!</v>
      </c>
      <c r="K11" s="19" t="e">
        <f>ROUND(L11/L9%,6)</f>
        <v>#REF!</v>
      </c>
      <c r="L11" s="20" t="e">
        <f>'Anexo III.3'!G10+'Anexo III.2x'!G10+'Anexo III.3x'!G10+'Anexo III.4x'!G10</f>
        <v>#REF!</v>
      </c>
      <c r="M11" s="10" t="e">
        <f>ROUND(N11/N9%,6)</f>
        <v>#REF!</v>
      </c>
      <c r="N11" s="2" t="e">
        <f>'Anexo III.3'!H10+'Anexo III.2x'!H10+'Anexo III.3x'!H10+'Anexo III.4x'!H10</f>
        <v>#REF!</v>
      </c>
      <c r="O11" s="19" t="e">
        <f>ROUND(P11/P9%,6)</f>
        <v>#REF!</v>
      </c>
      <c r="P11" s="20" t="e">
        <f>'Anexo III.3'!I10+'Anexo III.2x'!I10+'Anexo III.3x'!I10+'Anexo III.4x'!I10</f>
        <v>#REF!</v>
      </c>
      <c r="Q11" s="10" t="e">
        <f>ROUND(R11/R9%,6)</f>
        <v>#REF!</v>
      </c>
      <c r="R11" s="2" t="e">
        <f>'Anexo III.3'!J10+'Anexo III.2x'!J10+'Anexo III.3x'!J10+'Anexo III.4x'!J10</f>
        <v>#REF!</v>
      </c>
      <c r="S11" s="10" t="e">
        <f>ROUND(T11/T9%,6)</f>
        <v>#REF!</v>
      </c>
      <c r="T11" s="2" t="e">
        <f>'Anexo III.3'!K10+'Anexo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III.3'!C11+'Anexo III.2x'!C11+'Anexo III.3x'!C11+'Anexo III.4x'!C11</f>
        <v>#REF!</v>
      </c>
      <c r="E12" s="10" t="e">
        <f>ROUND(F12/F9%,6)</f>
        <v>#REF!</v>
      </c>
      <c r="F12" s="2" t="e">
        <f>'Anexo III.3'!D11+'Anexo III.2x'!D11+'Anexo III.3x'!D11+'Anexo III.4x'!D11</f>
        <v>#REF!</v>
      </c>
      <c r="G12" s="19" t="e">
        <f>ROUND(H12/H9%,6)</f>
        <v>#REF!</v>
      </c>
      <c r="H12" s="20" t="e">
        <f>'Anexo III.3'!E11+'Anexo III.2x'!E11+'Anexo III.3x'!E11+'Anexo III.4x'!E11</f>
        <v>#REF!</v>
      </c>
      <c r="I12" s="10" t="e">
        <f>ROUND(J12/J9%,6)</f>
        <v>#REF!</v>
      </c>
      <c r="J12" s="2" t="e">
        <f>'Anexo III.3'!F11+'Anexo III.2x'!F11+'Anexo III.3x'!F11+'Anexo III.4x'!F11</f>
        <v>#REF!</v>
      </c>
      <c r="K12" s="19" t="e">
        <f>ROUND(L12/L9%,6)</f>
        <v>#REF!</v>
      </c>
      <c r="L12" s="20" t="e">
        <f>'Anexo III.3'!G11+'Anexo III.2x'!G11+'Anexo III.3x'!G11+'Anexo III.4x'!G11</f>
        <v>#REF!</v>
      </c>
      <c r="M12" s="10" t="e">
        <f>ROUND(N12/N9%,6)</f>
        <v>#REF!</v>
      </c>
      <c r="N12" s="2" t="e">
        <f>'Anexo III.3'!H11+'Anexo III.2x'!H11+'Anexo III.3x'!H11+'Anexo III.4x'!H11</f>
        <v>#REF!</v>
      </c>
      <c r="O12" s="19" t="e">
        <f>ROUND(P12/P9%,6)</f>
        <v>#REF!</v>
      </c>
      <c r="P12" s="20" t="e">
        <f>'Anexo III.3'!I11+'Anexo III.2x'!I11+'Anexo III.3x'!I11+'Anexo III.4x'!I11</f>
        <v>#REF!</v>
      </c>
      <c r="Q12" s="10" t="e">
        <f>ROUND(R12/R9%,6)</f>
        <v>#REF!</v>
      </c>
      <c r="R12" s="2" t="e">
        <f>'Anexo III.3'!J11+'Anexo III.2x'!J11+'Anexo III.3x'!J11+'Anexo III.4x'!J11</f>
        <v>#REF!</v>
      </c>
      <c r="S12" s="10" t="e">
        <f>ROUND(T12/T9%,6)</f>
        <v>#REF!</v>
      </c>
      <c r="T12" s="2" t="e">
        <f>'Anexo III.3'!K11+'Anexo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III.3'!C12+'Anexo III.2x'!C12+'Anexo III.3x'!C12+'Anexo III.4x'!C12</f>
        <v>#REF!</v>
      </c>
      <c r="E13" s="10" t="e">
        <f>ROUND(F13/F9%,6)</f>
        <v>#REF!</v>
      </c>
      <c r="F13" s="2" t="e">
        <f>'Anexo III.3'!D12+'Anexo III.2x'!D12+'Anexo III.3x'!D12+'Anexo III.4x'!D12</f>
        <v>#REF!</v>
      </c>
      <c r="G13" s="19" t="e">
        <f>ROUND(H13/H9%,6)</f>
        <v>#REF!</v>
      </c>
      <c r="H13" s="20" t="e">
        <f>'Anexo III.3'!E12+'Anexo III.2x'!E12+'Anexo III.3x'!E12+'Anexo III.4x'!E12</f>
        <v>#REF!</v>
      </c>
      <c r="I13" s="10" t="e">
        <f>ROUND(J13/J9%,6)</f>
        <v>#REF!</v>
      </c>
      <c r="J13" s="2" t="e">
        <f>'Anexo III.3'!F12+'Anexo III.2x'!F12+'Anexo III.3x'!F12+'Anexo III.4x'!F12</f>
        <v>#REF!</v>
      </c>
      <c r="K13" s="19" t="e">
        <f>ROUND(L13/L9%,6)</f>
        <v>#REF!</v>
      </c>
      <c r="L13" s="20" t="e">
        <f>'Anexo III.3'!G12+'Anexo III.2x'!G12+'Anexo III.3x'!G12+'Anexo III.4x'!G12</f>
        <v>#REF!</v>
      </c>
      <c r="M13" s="10" t="e">
        <f>ROUND(N13/N9%,6)</f>
        <v>#REF!</v>
      </c>
      <c r="N13" s="2" t="e">
        <f>'Anexo III.3'!H12+'Anexo III.2x'!H12+'Anexo III.3x'!H12+'Anexo III.4x'!H12</f>
        <v>#REF!</v>
      </c>
      <c r="O13" s="19" t="e">
        <f>ROUND(P13/P9%,6)</f>
        <v>#REF!</v>
      </c>
      <c r="P13" s="20" t="e">
        <f>'Anexo III.3'!I12+'Anexo III.2x'!I12+'Anexo III.3x'!I12+'Anexo III.4x'!I12</f>
        <v>#REF!</v>
      </c>
      <c r="Q13" s="10" t="e">
        <f>ROUND(R13/R9%,6)</f>
        <v>#REF!</v>
      </c>
      <c r="R13" s="2" t="e">
        <f>'Anexo III.3'!J12+'Anexo III.2x'!J12+'Anexo III.3x'!J12+'Anexo III.4x'!J12</f>
        <v>#REF!</v>
      </c>
      <c r="S13" s="10" t="e">
        <f>ROUND(T13/T9%,6)</f>
        <v>#REF!</v>
      </c>
      <c r="T13" s="2" t="e">
        <f>'Anexo III.3'!K12+'Anexo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III.3'!C13+'Anexo III.2x'!C13+'Anexo III.3x'!C13+'Anexo III.4x'!C13</f>
        <v>#REF!</v>
      </c>
      <c r="E14" s="10" t="e">
        <f>ROUND(F14/F9%,6)</f>
        <v>#REF!</v>
      </c>
      <c r="F14" s="2" t="e">
        <f>'Anexo III.3'!D13+'Anexo III.2x'!D13+'Anexo III.3x'!D13+'Anexo III.4x'!D13</f>
        <v>#REF!</v>
      </c>
      <c r="G14" s="19" t="e">
        <f>ROUND(H14/H9%,6)</f>
        <v>#REF!</v>
      </c>
      <c r="H14" s="20" t="e">
        <f>'Anexo III.3'!E13+'Anexo III.2x'!E13+'Anexo III.3x'!E13+'Anexo III.4x'!E13</f>
        <v>#REF!</v>
      </c>
      <c r="I14" s="10" t="e">
        <f>ROUND(J14/J9%,6)</f>
        <v>#REF!</v>
      </c>
      <c r="J14" s="2" t="e">
        <f>'Anexo III.3'!F13+'Anexo III.2x'!F13+'Anexo III.3x'!F13+'Anexo III.4x'!F13</f>
        <v>#REF!</v>
      </c>
      <c r="K14" s="19" t="e">
        <f>ROUND(L14/L9%,6)</f>
        <v>#REF!</v>
      </c>
      <c r="L14" s="20" t="e">
        <f>'Anexo III.3'!G13+'Anexo III.2x'!G13+'Anexo III.3x'!G13+'Anexo III.4x'!G13</f>
        <v>#REF!</v>
      </c>
      <c r="M14" s="10" t="e">
        <f>ROUND(N14/N9%,6)</f>
        <v>#REF!</v>
      </c>
      <c r="N14" s="2" t="e">
        <f>'Anexo III.3'!H13+'Anexo III.2x'!H13+'Anexo III.3x'!H13+'Anexo III.4x'!H13</f>
        <v>#REF!</v>
      </c>
      <c r="O14" s="19" t="e">
        <f>ROUND(P14/P9%,6)</f>
        <v>#REF!</v>
      </c>
      <c r="P14" s="20" t="e">
        <f>'Anexo III.3'!I13+'Anexo III.2x'!I13+'Anexo III.3x'!I13+'Anexo III.4x'!I13</f>
        <v>#REF!</v>
      </c>
      <c r="Q14" s="10" t="e">
        <f>ROUND(R14/R9%,6)</f>
        <v>#REF!</v>
      </c>
      <c r="R14" s="2" t="e">
        <f>'Anexo III.3'!J13+'Anexo III.2x'!J13+'Anexo III.3x'!J13+'Anexo III.4x'!J13</f>
        <v>#REF!</v>
      </c>
      <c r="S14" s="10" t="e">
        <f>ROUND(T14/T9%,6)</f>
        <v>#REF!</v>
      </c>
      <c r="T14" s="2" t="e">
        <f>'Anexo III.3'!K13+'Anexo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III.3'!C14+'Anexo III.2x'!C14+'Anexo III.3x'!C14+'Anexo III.4x'!C14</f>
        <v>#REF!</v>
      </c>
      <c r="E15" s="10" t="e">
        <f>ROUND(F15/F9%,6)</f>
        <v>#REF!</v>
      </c>
      <c r="F15" s="2" t="e">
        <f>'Anexo III.3'!D14+'Anexo III.2x'!D14+'Anexo III.3x'!D14+'Anexo III.4x'!D14</f>
        <v>#REF!</v>
      </c>
      <c r="G15" s="19" t="e">
        <f>ROUND(H15/H9%,6)</f>
        <v>#REF!</v>
      </c>
      <c r="H15" s="20" t="e">
        <f>'Anexo III.3'!E14+'Anexo III.2x'!E14+'Anexo III.3x'!E14+'Anexo III.4x'!E14</f>
        <v>#REF!</v>
      </c>
      <c r="I15" s="10" t="e">
        <f>ROUND(J15/J9%,6)</f>
        <v>#REF!</v>
      </c>
      <c r="J15" s="2" t="e">
        <f>'Anexo III.3'!F14+'Anexo III.2x'!F14+'Anexo III.3x'!F14+'Anexo III.4x'!F14</f>
        <v>#REF!</v>
      </c>
      <c r="K15" s="19" t="e">
        <f>ROUND(L15/L9%,6)</f>
        <v>#REF!</v>
      </c>
      <c r="L15" s="20" t="e">
        <f>'Anexo III.3'!G14+'Anexo III.2x'!G14+'Anexo III.3x'!G14+'Anexo III.4x'!G14</f>
        <v>#REF!</v>
      </c>
      <c r="M15" s="10" t="e">
        <f>ROUND(N15/N9%,6)</f>
        <v>#REF!</v>
      </c>
      <c r="N15" s="2" t="e">
        <f>'Anexo III.3'!H14+'Anexo III.2x'!H14+'Anexo III.3x'!H14+'Anexo III.4x'!H14</f>
        <v>#REF!</v>
      </c>
      <c r="O15" s="19" t="e">
        <f>ROUND(P15/P9%,6)</f>
        <v>#REF!</v>
      </c>
      <c r="P15" s="20" t="e">
        <f>'Anexo III.3'!I14+'Anexo III.2x'!I14+'Anexo III.3x'!I14+'Anexo III.4x'!I14</f>
        <v>#REF!</v>
      </c>
      <c r="Q15" s="10" t="e">
        <f>ROUND(R15/R9%,6)</f>
        <v>#REF!</v>
      </c>
      <c r="R15" s="2" t="e">
        <f>'Anexo III.3'!J14+'Anexo III.2x'!J14+'Anexo III.3x'!J14+'Anexo III.4x'!J14</f>
        <v>#REF!</v>
      </c>
      <c r="S15" s="10" t="e">
        <f>ROUND(T15/T9%,6)</f>
        <v>#REF!</v>
      </c>
      <c r="T15" s="2" t="e">
        <f>'Anexo III.3'!K14+'Anexo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III.3'!C15+'Anexo III.2x'!C15+'Anexo III.3x'!C15+'Anexo III.4x'!C15</f>
        <v>#REF!</v>
      </c>
      <c r="E16" s="10" t="e">
        <f>ROUND(F16/F9%,6)</f>
        <v>#REF!</v>
      </c>
      <c r="F16" s="2" t="e">
        <f>'Anexo III.3'!D15+'Anexo III.2x'!D15+'Anexo III.3x'!D15+'Anexo III.4x'!D15</f>
        <v>#REF!</v>
      </c>
      <c r="G16" s="19" t="e">
        <f>ROUND(H16/H9%,6)</f>
        <v>#REF!</v>
      </c>
      <c r="H16" s="20" t="e">
        <f>'Anexo III.3'!E15+'Anexo III.2x'!E15+'Anexo III.3x'!E15+'Anexo III.4x'!E15</f>
        <v>#REF!</v>
      </c>
      <c r="I16" s="10" t="e">
        <f>ROUND(J16/J9%,6)</f>
        <v>#REF!</v>
      </c>
      <c r="J16" s="2" t="e">
        <f>'Anexo III.3'!F15+'Anexo III.2x'!F15+'Anexo III.3x'!F15+'Anexo III.4x'!F15</f>
        <v>#REF!</v>
      </c>
      <c r="K16" s="19" t="e">
        <f>ROUND(L16/L9%,6)</f>
        <v>#REF!</v>
      </c>
      <c r="L16" s="20" t="e">
        <f>'Anexo III.3'!G15+'Anexo III.2x'!G15+'Anexo III.3x'!G15+'Anexo III.4x'!G15</f>
        <v>#REF!</v>
      </c>
      <c r="M16" s="10" t="e">
        <f>ROUND(N16/N9%,6)</f>
        <v>#REF!</v>
      </c>
      <c r="N16" s="2" t="e">
        <f>'Anexo III.3'!H15+'Anexo III.2x'!H15+'Anexo III.3x'!H15+'Anexo III.4x'!H15</f>
        <v>#REF!</v>
      </c>
      <c r="O16" s="19" t="e">
        <f>ROUND(P16/P9%,6)</f>
        <v>#REF!</v>
      </c>
      <c r="P16" s="20" t="e">
        <f>'Anexo III.3'!I15+'Anexo III.2x'!I15+'Anexo III.3x'!I15+'Anexo III.4x'!I15</f>
        <v>#REF!</v>
      </c>
      <c r="Q16" s="10" t="e">
        <f>ROUND(R16/R9%,6)</f>
        <v>#REF!</v>
      </c>
      <c r="R16" s="2" t="e">
        <f>'Anexo III.3'!J15+'Anexo III.2x'!J15+'Anexo III.3x'!J15+'Anexo III.4x'!J15</f>
        <v>#REF!</v>
      </c>
      <c r="S16" s="10" t="e">
        <f>ROUND(T16/T9%,6)</f>
        <v>#REF!</v>
      </c>
      <c r="T16" s="2" t="e">
        <f>'Anexo III.3'!K15+'Anexo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III.3'!C16+'Anexo III.2x'!C16+'Anexo III.3x'!C16+'Anexo III.4x'!C16</f>
        <v>#REF!</v>
      </c>
      <c r="E17" s="10" t="e">
        <f>ROUND(F17/F9%,6)</f>
        <v>#REF!</v>
      </c>
      <c r="F17" s="2" t="e">
        <f>'Anexo III.3'!D16+'Anexo III.2x'!D16+'Anexo III.3x'!D16+'Anexo III.4x'!D16</f>
        <v>#REF!</v>
      </c>
      <c r="G17" s="19" t="e">
        <f>ROUND(H17/H9%,6)</f>
        <v>#REF!</v>
      </c>
      <c r="H17" s="20" t="e">
        <f>'Anexo III.3'!E16+'Anexo III.2x'!E16+'Anexo III.3x'!E16+'Anexo III.4x'!E16</f>
        <v>#REF!</v>
      </c>
      <c r="I17" s="10" t="e">
        <f>ROUND(J17/J9%,6)</f>
        <v>#REF!</v>
      </c>
      <c r="J17" s="2" t="e">
        <f>'Anexo III.3'!F16+'Anexo III.2x'!F16+'Anexo III.3x'!F16+'Anexo III.4x'!F16</f>
        <v>#REF!</v>
      </c>
      <c r="K17" s="19" t="e">
        <f>ROUND(L17/L9%,6)</f>
        <v>#REF!</v>
      </c>
      <c r="L17" s="20" t="e">
        <f>'Anexo III.3'!G16+'Anexo III.2x'!G16+'Anexo III.3x'!G16+'Anexo III.4x'!G16</f>
        <v>#REF!</v>
      </c>
      <c r="M17" s="10" t="e">
        <f>ROUND(N17/N9%,6)</f>
        <v>#REF!</v>
      </c>
      <c r="N17" s="2" t="e">
        <f>'Anexo III.3'!H16+'Anexo III.2x'!H16+'Anexo III.3x'!H16+'Anexo III.4x'!H16</f>
        <v>#REF!</v>
      </c>
      <c r="O17" s="19" t="e">
        <f>ROUND(P17/P9%,6)</f>
        <v>#REF!</v>
      </c>
      <c r="P17" s="20" t="e">
        <f>'Anexo III.3'!I16+'Anexo III.2x'!I16+'Anexo III.3x'!I16+'Anexo III.4x'!I16</f>
        <v>#REF!</v>
      </c>
      <c r="Q17" s="10" t="e">
        <f>ROUND(R17/R9%,6)</f>
        <v>#REF!</v>
      </c>
      <c r="R17" s="2" t="e">
        <f>'Anexo III.3'!J16+'Anexo III.2x'!J16+'Anexo III.3x'!J16+'Anexo III.4x'!J16</f>
        <v>#REF!</v>
      </c>
      <c r="S17" s="10" t="e">
        <f>ROUND(T17/T9%,6)</f>
        <v>#REF!</v>
      </c>
      <c r="T17" s="2" t="e">
        <f>'Anexo III.3'!K16+'Anexo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III.3'!C17+'Anexo III.2x'!C17+'Anexo III.3x'!C17+'Anexo III.4x'!C17</f>
        <v>#REF!</v>
      </c>
      <c r="E18" s="10" t="e">
        <f>ROUND(F18/F9%,6)</f>
        <v>#REF!</v>
      </c>
      <c r="F18" s="2" t="e">
        <f>'Anexo III.3'!D17+'Anexo III.2x'!D17+'Anexo III.3x'!D17+'Anexo III.4x'!D17</f>
        <v>#REF!</v>
      </c>
      <c r="G18" s="19" t="e">
        <f>ROUND(H18/H9%,6)</f>
        <v>#REF!</v>
      </c>
      <c r="H18" s="20" t="e">
        <f>'Anexo III.3'!E17+'Anexo III.2x'!E17+'Anexo III.3x'!E17+'Anexo III.4x'!E17</f>
        <v>#REF!</v>
      </c>
      <c r="I18" s="10" t="e">
        <f>ROUND(J18/J9%,6)</f>
        <v>#REF!</v>
      </c>
      <c r="J18" s="2" t="e">
        <f>'Anexo III.3'!F17+'Anexo III.2x'!F17+'Anexo III.3x'!F17+'Anexo III.4x'!F17</f>
        <v>#REF!</v>
      </c>
      <c r="K18" s="19" t="e">
        <f>ROUND(L18/L9%,6)</f>
        <v>#REF!</v>
      </c>
      <c r="L18" s="20" t="e">
        <f>'Anexo III.3'!G17+'Anexo III.2x'!G17+'Anexo III.3x'!G17+'Anexo III.4x'!G17</f>
        <v>#REF!</v>
      </c>
      <c r="M18" s="10" t="e">
        <f>ROUND(N18/N9%,6)</f>
        <v>#REF!</v>
      </c>
      <c r="N18" s="2" t="e">
        <f>'Anexo III.3'!H17+'Anexo III.2x'!H17+'Anexo III.3x'!H17+'Anexo III.4x'!H17</f>
        <v>#REF!</v>
      </c>
      <c r="O18" s="19" t="e">
        <f>ROUND(P18/P9%,6)</f>
        <v>#REF!</v>
      </c>
      <c r="P18" s="20" t="e">
        <f>'Anexo III.3'!I17+'Anexo III.2x'!I17+'Anexo III.3x'!I17+'Anexo III.4x'!I17</f>
        <v>#REF!</v>
      </c>
      <c r="Q18" s="10" t="e">
        <f>ROUND(R18/R9%,6)</f>
        <v>#REF!</v>
      </c>
      <c r="R18" s="2" t="e">
        <f>'Anexo III.3'!J17+'Anexo III.2x'!J17+'Anexo III.3x'!J17+'Anexo III.4x'!J17</f>
        <v>#REF!</v>
      </c>
      <c r="S18" s="10" t="e">
        <f>ROUND(T18/T9%,6)</f>
        <v>#REF!</v>
      </c>
      <c r="T18" s="2" t="e">
        <f>'Anexo III.3'!K17+'Anexo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III.3'!C18+'Anexo III.2x'!C18+'Anexo III.3x'!C18+'Anexo III.4x'!C18</f>
        <v>#REF!</v>
      </c>
      <c r="E19" s="10" t="e">
        <f>ROUND(F19/F9%,6)</f>
        <v>#REF!</v>
      </c>
      <c r="F19" s="2" t="e">
        <f>'Anexo III.3'!D18+'Anexo III.2x'!D18+'Anexo III.3x'!D18+'Anexo III.4x'!D18</f>
        <v>#REF!</v>
      </c>
      <c r="G19" s="19" t="e">
        <f>ROUND(H19/H9%,6)</f>
        <v>#REF!</v>
      </c>
      <c r="H19" s="20" t="e">
        <f>'Anexo III.3'!E18+'Anexo III.2x'!E18+'Anexo III.3x'!E18+'Anexo III.4x'!E18</f>
        <v>#REF!</v>
      </c>
      <c r="I19" s="10" t="e">
        <f>ROUND(J19/J9%,6)</f>
        <v>#REF!</v>
      </c>
      <c r="J19" s="2" t="e">
        <f>'Anexo III.3'!F18+'Anexo III.2x'!F18+'Anexo III.3x'!F18+'Anexo III.4x'!F18</f>
        <v>#REF!</v>
      </c>
      <c r="K19" s="19" t="e">
        <f>ROUND(L19/L9%,6)</f>
        <v>#REF!</v>
      </c>
      <c r="L19" s="20" t="e">
        <f>'Anexo III.3'!G18+'Anexo III.2x'!G18+'Anexo III.3x'!G18+'Anexo III.4x'!G18</f>
        <v>#REF!</v>
      </c>
      <c r="M19" s="10" t="e">
        <f>ROUND(N19/N9%,6)</f>
        <v>#REF!</v>
      </c>
      <c r="N19" s="2" t="e">
        <f>'Anexo III.3'!H18+'Anexo III.2x'!H18+'Anexo III.3x'!H18+'Anexo III.4x'!H18</f>
        <v>#REF!</v>
      </c>
      <c r="O19" s="19" t="e">
        <f>ROUND(P19/P9%,6)</f>
        <v>#REF!</v>
      </c>
      <c r="P19" s="20" t="e">
        <f>'Anexo III.3'!I18+'Anexo III.2x'!I18+'Anexo III.3x'!I18+'Anexo III.4x'!I18</f>
        <v>#REF!</v>
      </c>
      <c r="Q19" s="10" t="e">
        <f>ROUND(R19/R9%,6)</f>
        <v>#REF!</v>
      </c>
      <c r="R19" s="2" t="e">
        <f>'Anexo III.3'!J18+'Anexo III.2x'!J18+'Anexo III.3x'!J18+'Anexo III.4x'!J18</f>
        <v>#REF!</v>
      </c>
      <c r="S19" s="10" t="e">
        <f>ROUND(T19/T9%,6)</f>
        <v>#REF!</v>
      </c>
      <c r="T19" s="2" t="e">
        <f>'Anexo III.3'!K18+'Anexo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III.3'!C19+'Anexo III.2x'!C19+'Anexo III.3x'!C19+'Anexo III.4x'!C19</f>
        <v>#REF!</v>
      </c>
      <c r="E20" s="10" t="e">
        <f>ROUND(F20/F9%,6)</f>
        <v>#REF!</v>
      </c>
      <c r="F20" s="2" t="e">
        <f>'Anexo III.3'!D19+'Anexo III.2x'!D19+'Anexo III.3x'!D19+'Anexo III.4x'!D19</f>
        <v>#REF!</v>
      </c>
      <c r="G20" s="19" t="e">
        <f>ROUND(H20/H9%,6)</f>
        <v>#REF!</v>
      </c>
      <c r="H20" s="20" t="e">
        <f>'Anexo III.3'!E19+'Anexo III.2x'!E19+'Anexo III.3x'!E19+'Anexo III.4x'!E19</f>
        <v>#REF!</v>
      </c>
      <c r="I20" s="10" t="e">
        <f>ROUND(J20/J9%,6)</f>
        <v>#REF!</v>
      </c>
      <c r="J20" s="2" t="e">
        <f>'Anexo III.3'!F19+'Anexo III.2x'!F19+'Anexo III.3x'!F19+'Anexo III.4x'!F19</f>
        <v>#REF!</v>
      </c>
      <c r="K20" s="19" t="e">
        <f>ROUND(L20/L9%,6)</f>
        <v>#REF!</v>
      </c>
      <c r="L20" s="20" t="e">
        <f>'Anexo III.3'!G19+'Anexo III.2x'!G19+'Anexo III.3x'!G19+'Anexo III.4x'!G19</f>
        <v>#REF!</v>
      </c>
      <c r="M20" s="10" t="e">
        <f>ROUND(N20/N9%,6)</f>
        <v>#REF!</v>
      </c>
      <c r="N20" s="2" t="e">
        <f>'Anexo III.3'!H19+'Anexo III.2x'!H19+'Anexo III.3x'!H19+'Anexo III.4x'!H19</f>
        <v>#REF!</v>
      </c>
      <c r="O20" s="19" t="e">
        <f>ROUND(P20/P9%,6)</f>
        <v>#REF!</v>
      </c>
      <c r="P20" s="20" t="e">
        <f>'Anexo III.3'!I19+'Anexo III.2x'!I19+'Anexo III.3x'!I19+'Anexo III.4x'!I19</f>
        <v>#REF!</v>
      </c>
      <c r="Q20" s="10" t="e">
        <f>ROUND(R20/R9%,6)</f>
        <v>#REF!</v>
      </c>
      <c r="R20" s="2" t="e">
        <f>'Anexo III.3'!J19+'Anexo III.2x'!J19+'Anexo III.3x'!J19+'Anexo III.4x'!J19</f>
        <v>#REF!</v>
      </c>
      <c r="S20" s="10" t="e">
        <f>ROUND(T20/T9%,6)</f>
        <v>#REF!</v>
      </c>
      <c r="T20" s="2" t="e">
        <f>'Anexo III.3'!K19+'Anexo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III.3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III.2x'!Área_de_impresión</vt:lpstr>
      <vt:lpstr>'Anexo III.3'!Área_de_impresión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III.2x'!Títulos_a_imprimir</vt:lpstr>
      <vt:lpstr>'Anexo III.3'!Títulos_a_imprimir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2024-09-30T21:48:32Z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