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13"/>
  </bookViews>
  <sheets>
    <sheet name="Anexo III.1" sheetId="50" r:id="rId1"/>
  </sheets>
  <definedNames>
    <definedName name="AllottedFunds" localSheetId="0">'Anexo III.1'!#REF!</definedName>
    <definedName name="AllottedFunds">#REF!</definedName>
    <definedName name="_xlnm.Print_Area" localSheetId="0">'Anexo III.1'!$A$2:$L$24</definedName>
    <definedName name="FundsRemaining" localSheetId="0">INDEX(#REF!,ROWS(#REF!),1)</definedName>
    <definedName name="FundsRemaining">INDEX(#REF!,ROWS(#REF!),1)</definedName>
    <definedName name="FundsRemainingLabel" localSheetId="0">'Anexo III.1'!#REF!</definedName>
    <definedName name="FundsRemainingLabel">#REF!</definedName>
    <definedName name="FundsUsed" localSheetId="0">'Anexo III.1'!#REF!</definedName>
    <definedName name="FundsUsed">#REF!</definedName>
    <definedName name="FundsUsedLabel" localSheetId="0">'Anexo III.1'!#REF!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'Anexo III.1'!$2:$5</definedName>
  </definedNames>
  <calcPr calcId="152511"/>
</workbook>
</file>

<file path=xl/calcChain.xml><?xml version="1.0" encoding="utf-8"?>
<calcChain xmlns="http://schemas.openxmlformats.org/spreadsheetml/2006/main">
  <c r="K90" i="50" l="1"/>
  <c r="J90" i="50"/>
  <c r="I90" i="50"/>
  <c r="H90" i="50"/>
  <c r="G90" i="50"/>
  <c r="F90" i="50"/>
  <c r="E90" i="50"/>
  <c r="D90" i="50"/>
  <c r="C90" i="50"/>
  <c r="L88" i="50"/>
  <c r="L87" i="50"/>
  <c r="L86" i="50"/>
  <c r="L85" i="50"/>
  <c r="L84" i="50"/>
  <c r="L83" i="50"/>
  <c r="L82" i="50"/>
  <c r="L81" i="50"/>
  <c r="L80" i="50"/>
  <c r="L79" i="50"/>
  <c r="L78" i="50"/>
  <c r="L90" i="50" s="1"/>
  <c r="K67" i="50"/>
  <c r="J67" i="50"/>
  <c r="I67" i="50"/>
  <c r="H67" i="50"/>
  <c r="G67" i="50"/>
  <c r="F67" i="50"/>
  <c r="E67" i="50"/>
  <c r="D67" i="50"/>
  <c r="C67" i="50"/>
  <c r="L65" i="50"/>
  <c r="L64" i="50"/>
  <c r="L63" i="50"/>
  <c r="L62" i="50"/>
  <c r="L61" i="50"/>
  <c r="L60" i="50"/>
  <c r="L59" i="50"/>
  <c r="L58" i="50"/>
  <c r="L57" i="50"/>
  <c r="L56" i="50"/>
  <c r="L55" i="50"/>
  <c r="L67" i="50" s="1"/>
  <c r="K44" i="50"/>
  <c r="J44" i="50"/>
  <c r="I44" i="50"/>
  <c r="H44" i="50"/>
  <c r="G44" i="50"/>
  <c r="F44" i="50"/>
  <c r="E44" i="50"/>
  <c r="D44" i="50"/>
  <c r="C44" i="50"/>
  <c r="L42" i="50"/>
  <c r="L41" i="50"/>
  <c r="L40" i="50"/>
  <c r="L39" i="50"/>
  <c r="L38" i="50"/>
  <c r="L37" i="50"/>
  <c r="L36" i="50"/>
  <c r="L35" i="50"/>
  <c r="L34" i="50"/>
  <c r="L33" i="50"/>
  <c r="L32" i="50"/>
  <c r="L44" i="50" s="1"/>
  <c r="K21" i="50"/>
  <c r="I21" i="50"/>
  <c r="G21" i="50"/>
  <c r="E21" i="50"/>
  <c r="C21" i="50"/>
  <c r="J21" i="50"/>
  <c r="H21" i="50"/>
  <c r="F21" i="50"/>
  <c r="D21" i="50"/>
  <c r="L11" i="50" l="1"/>
  <c r="L19" i="50"/>
  <c r="L17" i="50"/>
  <c r="L13" i="50"/>
  <c r="L15" i="50"/>
  <c r="L9" i="50"/>
  <c r="L18" i="50"/>
  <c r="L16" i="50"/>
  <c r="L14" i="50"/>
  <c r="L12" i="50"/>
  <c r="L10" i="50"/>
  <c r="L21" i="50" l="1"/>
</calcChain>
</file>

<file path=xl/sharedStrings.xml><?xml version="1.0" encoding="utf-8"?>
<sst xmlns="http://schemas.openxmlformats.org/spreadsheetml/2006/main" count="115" uniqueCount="35">
  <si>
    <t>Fondo General de Participaciones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</si>
  <si>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</si>
  <si>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</si>
  <si>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</si>
  <si>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</si>
  <si>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</si>
  <si>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</si>
  <si>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</si>
  <si>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</si>
  <si>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</si>
  <si>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</si>
  <si>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</si>
  <si>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</si>
  <si>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</si>
  <si>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Total</t>
  </si>
  <si>
    <t>Impuesto Sobre Tenencia o Uso de Vehículos *</t>
  </si>
  <si>
    <t>* Ingresos causados en ejercicios fiscales anteriores al ejercicio 2012.</t>
  </si>
  <si>
    <t>Impuesto Especial sobre Prod. y Serv.</t>
  </si>
  <si>
    <t>Fondo de Fiscalización y Recaudación</t>
  </si>
  <si>
    <t>Fondo de Fomento Municipal</t>
  </si>
  <si>
    <t>Fondo del Impuesto Sobre la Renta</t>
  </si>
  <si>
    <t>Puerto Morelos</t>
  </si>
  <si>
    <t>Participaciones de Gasolina y Diesel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</si>
  <si>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</si>
  <si>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</si>
  <si>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</si>
  <si>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</si>
  <si>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</si>
  <si>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</si>
  <si>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</si>
  <si>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</si>
  <si>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</si>
  <si>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</si>
  <si>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</si>
  <si>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febrero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</si>
</sst>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10"/>
      <color theme="0"/>
      <name val="Futura T OT"/>
      <family val="3"/>
    </font>
    <font>
      <b/>
      <sz val="10"/>
      <color theme="1" tint="0.34998626667073579"/>
      <name val="Futura T OT"/>
      <family val="3"/>
    </font>
    <font>
      <sz val="10"/>
      <color theme="1" tint="0.34998626667073579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EB9B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13">
    <xf numFmtId="0" fontId="0" fillId="0" borderId="0" xfId="0">
      <alignment vertical="center"/>
    </xf>
    <xf numFmtId="3" fontId="5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Continuous" vertical="center"/>
    </xf>
    <xf numFmtId="0" fontId="10" fillId="0" borderId="0" xfId="0" applyFont="1" applyAlignment="1">
      <alignment vertical="center"/>
    </xf>
    <xf numFmtId="0" fontId="8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Continuous" vertical="center"/>
    </xf>
    <xf numFmtId="0" fontId="9" fillId="0" borderId="3" xfId="0" applyFont="1" applyBorder="1" applyAlignment="1">
      <alignment horizontal="left" vertical="center" indent="1"/>
    </xf>
    <xf numFmtId="3" fontId="10" fillId="0" borderId="3" xfId="0" applyNumberFormat="1" applyFont="1" applyBorder="1" applyAlignme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>
      <tableStyleElement type="wholeTable" dxfId="6"/>
      <tableStyleElement type="headerRow" dxfId="5"/>
    </tableStyle>
    <tableStyle name="Home construction budget table" pivot="0" count="5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L91"/>
  <sheetViews>
    <sheetView showGridLines="0" tabSelected="1" zoomScale="85" zoomScaleNormal="85" zoomScaleSheetLayoutView="100" workbookViewId="0"/>
  </sheetViews>
  <sheetFormatPr baseColWidth="10" defaultColWidth="9" defaultRowHeight="15" customHeight="1" x14ac:dyDescent="0.25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2" spans="2:12" ht="15" customHeight="1" x14ac:dyDescent="0.25">
      <c r="B2" s="2" t="s">
        <v>23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.75" x14ac:dyDescent="0.25">
      <c r="B3" s="10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5" customHeight="1" x14ac:dyDescent="0.25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customHeight="1" x14ac:dyDescent="0.25">
      <c r="B5" s="2" t="s">
        <v>24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1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35.1" customHeight="1" x14ac:dyDescent="0.25">
      <c r="B7" s="9" t="s">
        <v>13</v>
      </c>
      <c r="C7" s="8" t="s">
        <v>0</v>
      </c>
      <c r="D7" s="8" t="s">
        <v>19</v>
      </c>
      <c r="E7" s="8" t="s">
        <v>18</v>
      </c>
      <c r="F7" s="8" t="s">
        <v>17</v>
      </c>
      <c r="G7" s="8" t="s">
        <v>2</v>
      </c>
      <c r="H7" s="8" t="s">
        <v>15</v>
      </c>
      <c r="I7" s="8" t="s">
        <v>1</v>
      </c>
      <c r="J7" s="8" t="s">
        <v>22</v>
      </c>
      <c r="K7" s="8" t="s">
        <v>20</v>
      </c>
      <c r="L7" s="8" t="s">
        <v>14</v>
      </c>
    </row>
    <row r="9" spans="2:12" ht="15" customHeight="1" x14ac:dyDescent="0.25">
      <c r="B9" s="11" t="s">
        <v>3</v>
      </c>
      <c r="C9" s="12">
        <v>51063704</v>
      </c>
      <c r="D9" s="12">
        <v>14143981</v>
      </c>
      <c r="E9" s="12">
        <v>2454423</v>
      </c>
      <c r="F9" s="12">
        <v>2323296</v>
      </c>
      <c r="G9" s="12">
        <v>342855</v>
      </c>
      <c r="H9" s="12">
        <v>7873</v>
      </c>
      <c r="I9" s="12">
        <v>1427024</v>
      </c>
      <c r="J9" s="12">
        <v>2388238</v>
      </c>
      <c r="K9" s="12">
        <v>2434450</v>
      </c>
      <c r="L9" s="12">
        <f>SUM(C9:K9)</f>
        <v>76585844</v>
      </c>
    </row>
    <row r="10" spans="2:12" ht="15" customHeight="1" x14ac:dyDescent="0.25">
      <c r="B10" s="11" t="s">
        <v>4</v>
      </c>
      <c r="C10" s="12">
        <v>106497236</v>
      </c>
      <c r="D10" s="12">
        <v>28601742</v>
      </c>
      <c r="E10" s="12">
        <v>5252646</v>
      </c>
      <c r="F10" s="12">
        <v>4966877</v>
      </c>
      <c r="G10" s="12">
        <v>687877</v>
      </c>
      <c r="H10" s="12">
        <v>15552</v>
      </c>
      <c r="I10" s="12">
        <v>2907098</v>
      </c>
      <c r="J10" s="12">
        <v>6600958</v>
      </c>
      <c r="K10" s="12">
        <v>43391033</v>
      </c>
      <c r="L10" s="12">
        <f t="shared" ref="L10:L18" si="0">SUM(C10:K10)</f>
        <v>198921019</v>
      </c>
    </row>
    <row r="11" spans="2:12" ht="15" customHeight="1" x14ac:dyDescent="0.25">
      <c r="B11" s="11" t="s">
        <v>5</v>
      </c>
      <c r="C11" s="12">
        <v>37078622</v>
      </c>
      <c r="D11" s="12">
        <v>11390893</v>
      </c>
      <c r="E11" s="12">
        <v>1618492</v>
      </c>
      <c r="F11" s="12">
        <v>1530641</v>
      </c>
      <c r="G11" s="12">
        <v>283382</v>
      </c>
      <c r="H11" s="12">
        <v>7415</v>
      </c>
      <c r="I11" s="12">
        <v>1185098</v>
      </c>
      <c r="J11" s="12">
        <v>1017735</v>
      </c>
      <c r="K11" s="12">
        <v>0</v>
      </c>
      <c r="L11" s="12">
        <f t="shared" si="0"/>
        <v>54112278</v>
      </c>
    </row>
    <row r="12" spans="2:12" ht="15" customHeight="1" x14ac:dyDescent="0.25">
      <c r="B12" s="11" t="s">
        <v>6</v>
      </c>
      <c r="C12" s="12">
        <v>21572972</v>
      </c>
      <c r="D12" s="12">
        <v>6573494</v>
      </c>
      <c r="E12" s="12">
        <v>949297</v>
      </c>
      <c r="F12" s="12">
        <v>898403</v>
      </c>
      <c r="G12" s="12">
        <v>163188</v>
      </c>
      <c r="H12" s="12">
        <v>4188</v>
      </c>
      <c r="I12" s="12">
        <v>677846</v>
      </c>
      <c r="J12" s="12">
        <v>447274</v>
      </c>
      <c r="K12" s="12">
        <v>2096906</v>
      </c>
      <c r="L12" s="12">
        <f t="shared" si="0"/>
        <v>33383568</v>
      </c>
    </row>
    <row r="13" spans="2:12" ht="15" customHeight="1" x14ac:dyDescent="0.25">
      <c r="B13" s="11" t="s">
        <v>7</v>
      </c>
      <c r="C13" s="12">
        <v>31850879</v>
      </c>
      <c r="D13" s="12">
        <v>8473185</v>
      </c>
      <c r="E13" s="12">
        <v>1582717</v>
      </c>
      <c r="F13" s="12">
        <v>1496845</v>
      </c>
      <c r="G13" s="12">
        <v>203235</v>
      </c>
      <c r="H13" s="12">
        <v>4520</v>
      </c>
      <c r="I13" s="12">
        <v>857712</v>
      </c>
      <c r="J13" s="12">
        <v>1285141</v>
      </c>
      <c r="K13" s="12">
        <v>3526325</v>
      </c>
      <c r="L13" s="12">
        <f t="shared" si="0"/>
        <v>49280559</v>
      </c>
    </row>
    <row r="14" spans="2:12" ht="15" customHeight="1" x14ac:dyDescent="0.25">
      <c r="B14" s="11" t="s">
        <v>8</v>
      </c>
      <c r="C14" s="12">
        <v>24471912</v>
      </c>
      <c r="D14" s="12">
        <v>7161593</v>
      </c>
      <c r="E14" s="12">
        <v>1120438</v>
      </c>
      <c r="F14" s="12">
        <v>1059745</v>
      </c>
      <c r="G14" s="12">
        <v>176105</v>
      </c>
      <c r="H14" s="12">
        <v>4382</v>
      </c>
      <c r="I14" s="12">
        <v>737693</v>
      </c>
      <c r="J14" s="12">
        <v>671266</v>
      </c>
      <c r="K14" s="12">
        <v>0</v>
      </c>
      <c r="L14" s="12">
        <f t="shared" si="0"/>
        <v>35403134</v>
      </c>
    </row>
    <row r="15" spans="2:12" ht="15" customHeight="1" x14ac:dyDescent="0.25">
      <c r="B15" s="11" t="s">
        <v>9</v>
      </c>
      <c r="C15" s="12">
        <v>25371854</v>
      </c>
      <c r="D15" s="12">
        <v>7672898</v>
      </c>
      <c r="E15" s="12">
        <v>1125391</v>
      </c>
      <c r="F15" s="12">
        <v>1064153</v>
      </c>
      <c r="G15" s="12">
        <v>190196</v>
      </c>
      <c r="H15" s="12">
        <v>4915</v>
      </c>
      <c r="I15" s="12">
        <v>797306</v>
      </c>
      <c r="J15" s="12">
        <v>564545</v>
      </c>
      <c r="K15" s="12">
        <v>3110130</v>
      </c>
      <c r="L15" s="12">
        <f t="shared" si="0"/>
        <v>39901388</v>
      </c>
    </row>
    <row r="16" spans="2:12" ht="15" customHeight="1" x14ac:dyDescent="0.25">
      <c r="B16" s="11" t="s">
        <v>10</v>
      </c>
      <c r="C16" s="12">
        <v>40923893</v>
      </c>
      <c r="D16" s="12">
        <v>10340988</v>
      </c>
      <c r="E16" s="12">
        <v>2113856</v>
      </c>
      <c r="F16" s="12">
        <v>1998695</v>
      </c>
      <c r="G16" s="12">
        <v>244429</v>
      </c>
      <c r="H16" s="12">
        <v>5075</v>
      </c>
      <c r="I16" s="12">
        <v>1039202</v>
      </c>
      <c r="J16" s="12">
        <v>2354539</v>
      </c>
      <c r="K16" s="12">
        <v>7515033</v>
      </c>
      <c r="L16" s="12">
        <f t="shared" si="0"/>
        <v>66535710</v>
      </c>
    </row>
    <row r="17" spans="2:12" ht="15" customHeight="1" x14ac:dyDescent="0.25">
      <c r="B17" s="11" t="s">
        <v>11</v>
      </c>
      <c r="C17" s="12">
        <v>21792867</v>
      </c>
      <c r="D17" s="12">
        <v>6195105</v>
      </c>
      <c r="E17" s="12">
        <v>1024277</v>
      </c>
      <c r="F17" s="12">
        <v>969404</v>
      </c>
      <c r="G17" s="12">
        <v>151198</v>
      </c>
      <c r="H17" s="12">
        <v>3597</v>
      </c>
      <c r="I17" s="12">
        <v>629751</v>
      </c>
      <c r="J17" s="12">
        <v>646141</v>
      </c>
      <c r="K17" s="12">
        <v>1932257</v>
      </c>
      <c r="L17" s="12">
        <f t="shared" si="0"/>
        <v>33344597</v>
      </c>
    </row>
    <row r="18" spans="2:12" ht="15" customHeight="1" x14ac:dyDescent="0.25">
      <c r="B18" s="11" t="s">
        <v>12</v>
      </c>
      <c r="C18" s="12">
        <v>20828883</v>
      </c>
      <c r="D18" s="12">
        <v>5711911</v>
      </c>
      <c r="E18" s="12">
        <v>1039347</v>
      </c>
      <c r="F18" s="12">
        <v>960603</v>
      </c>
      <c r="G18" s="12">
        <v>143640</v>
      </c>
      <c r="H18" s="12">
        <v>3490</v>
      </c>
      <c r="I18" s="12">
        <v>501495</v>
      </c>
      <c r="J18" s="12">
        <v>726998</v>
      </c>
      <c r="K18" s="12">
        <v>8015</v>
      </c>
      <c r="L18" s="12">
        <f t="shared" si="0"/>
        <v>29924382</v>
      </c>
    </row>
    <row r="19" spans="2:12" ht="15" customHeight="1" x14ac:dyDescent="0.25">
      <c r="B19" s="11" t="s">
        <v>21</v>
      </c>
      <c r="C19" s="12">
        <v>17007716</v>
      </c>
      <c r="D19" s="12">
        <v>4351629</v>
      </c>
      <c r="E19" s="12">
        <v>883873</v>
      </c>
      <c r="F19" s="12">
        <v>814043</v>
      </c>
      <c r="G19" s="12">
        <v>106362</v>
      </c>
      <c r="H19" s="12">
        <v>2623</v>
      </c>
      <c r="I19" s="12">
        <v>401118</v>
      </c>
      <c r="J19" s="12">
        <v>581152</v>
      </c>
      <c r="K19" s="12">
        <v>-5734</v>
      </c>
      <c r="L19" s="12">
        <f t="shared" ref="L19" si="1">SUM(C19:K19)</f>
        <v>24142782</v>
      </c>
    </row>
    <row r="20" spans="2:12" ht="15" customHeight="1" x14ac:dyDescent="0.2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5" customHeight="1" x14ac:dyDescent="0.25">
      <c r="B21" s="4" t="s">
        <v>14</v>
      </c>
      <c r="C21" s="5">
        <f>SUM(C9:C20)</f>
        <v>398460538</v>
      </c>
      <c r="D21" s="5">
        <f t="shared" ref="D21:L21" si="2">SUM(D9:D20)</f>
        <v>110617419</v>
      </c>
      <c r="E21" s="5">
        <f t="shared" si="2"/>
        <v>19164757</v>
      </c>
      <c r="F21" s="5">
        <f t="shared" si="2"/>
        <v>18082705</v>
      </c>
      <c r="G21" s="5">
        <f t="shared" si="2"/>
        <v>2692467</v>
      </c>
      <c r="H21" s="5">
        <f t="shared" si="2"/>
        <v>63630</v>
      </c>
      <c r="I21" s="5">
        <f t="shared" si="2"/>
        <v>11161343</v>
      </c>
      <c r="J21" s="5">
        <f t="shared" si="2"/>
        <v>17283987</v>
      </c>
      <c r="K21" s="5">
        <f t="shared" si="2"/>
        <v>64008415</v>
      </c>
      <c r="L21" s="5">
        <f t="shared" si="2"/>
        <v>641535261</v>
      </c>
    </row>
    <row r="22" spans="2:12" ht="15" customHeight="1" x14ac:dyDescent="0.25">
      <c r="B22" s="3" t="s">
        <v>32</v>
      </c>
    </row>
    <row r="23" spans="2:12" ht="15" customHeight="1" x14ac:dyDescent="0.25">
      <c r="B23" s="3" t="s">
        <v>16</v>
      </c>
    </row>
    <row r="25" spans="2:12" ht="15" customHeight="1" x14ac:dyDescent="0.25">
      <c r="B25" s="2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10" t="s">
        <v>26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" customHeight="1" x14ac:dyDescent="0.25">
      <c r="B27" s="2" t="s">
        <v>25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" customHeight="1" x14ac:dyDescent="0.25"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35.1" customHeight="1" x14ac:dyDescent="0.25">
      <c r="B30" s="9" t="s">
        <v>28</v>
      </c>
      <c r="C30" s="8" t="s">
        <v>0</v>
      </c>
      <c r="D30" s="8" t="s">
        <v>19</v>
      </c>
      <c r="E30" s="8" t="s">
        <v>18</v>
      </c>
      <c r="F30" s="8" t="s">
        <v>17</v>
      </c>
      <c r="G30" s="8" t="s">
        <v>2</v>
      </c>
      <c r="H30" s="8" t="s">
        <v>15</v>
      </c>
      <c r="I30" s="8" t="s">
        <v>1</v>
      </c>
      <c r="J30" s="8" t="s">
        <v>22</v>
      </c>
      <c r="K30" s="8" t="s">
        <v>20</v>
      </c>
      <c r="L30" s="8" t="s">
        <v>14</v>
      </c>
    </row>
    <row r="32" spans="2:12" ht="15" customHeight="1" x14ac:dyDescent="0.25">
      <c r="B32" s="11" t="s">
        <v>3</v>
      </c>
      <c r="C32" s="12">
        <v>14656184</v>
      </c>
      <c r="D32" s="12">
        <v>4291667</v>
      </c>
      <c r="E32" s="12">
        <v>1331235</v>
      </c>
      <c r="F32" s="12">
        <v>602862</v>
      </c>
      <c r="G32" s="12">
        <v>111699</v>
      </c>
      <c r="H32" s="12">
        <v>1843</v>
      </c>
      <c r="I32" s="12">
        <v>440488</v>
      </c>
      <c r="J32" s="12">
        <v>766683</v>
      </c>
      <c r="K32" s="12">
        <v>1166271</v>
      </c>
      <c r="L32" s="12">
        <f t="shared" ref="L32:L42" si="3">SUM(C32:K32)</f>
        <v>23368932</v>
      </c>
    </row>
    <row r="33" spans="2:12" ht="15" customHeight="1" x14ac:dyDescent="0.25">
      <c r="B33" s="11" t="s">
        <v>4</v>
      </c>
      <c r="C33" s="12">
        <v>30658795</v>
      </c>
      <c r="D33" s="12">
        <v>8762827</v>
      </c>
      <c r="E33" s="12">
        <v>2945364</v>
      </c>
      <c r="F33" s="12">
        <v>1292803</v>
      </c>
      <c r="G33" s="12">
        <v>227489</v>
      </c>
      <c r="H33" s="12">
        <v>3659</v>
      </c>
      <c r="I33" s="12">
        <v>904051</v>
      </c>
      <c r="J33" s="12">
        <v>2119070</v>
      </c>
      <c r="K33" s="12">
        <v>5356799</v>
      </c>
      <c r="L33" s="12">
        <f t="shared" si="3"/>
        <v>52270857</v>
      </c>
    </row>
    <row r="34" spans="2:12" ht="15" customHeight="1" x14ac:dyDescent="0.25">
      <c r="B34" s="11" t="s">
        <v>5</v>
      </c>
      <c r="C34" s="12">
        <v>11593031</v>
      </c>
      <c r="D34" s="12">
        <v>3737802</v>
      </c>
      <c r="E34" s="12">
        <v>796450</v>
      </c>
      <c r="F34" s="12">
        <v>426232</v>
      </c>
      <c r="G34" s="12">
        <v>98212</v>
      </c>
      <c r="H34" s="12">
        <v>1770</v>
      </c>
      <c r="I34" s="12">
        <v>376206</v>
      </c>
      <c r="J34" s="12">
        <v>326718</v>
      </c>
      <c r="K34" s="12">
        <v>0</v>
      </c>
      <c r="L34" s="12">
        <f t="shared" si="3"/>
        <v>17356421</v>
      </c>
    </row>
    <row r="35" spans="2:12" ht="15" customHeight="1" x14ac:dyDescent="0.25">
      <c r="B35" s="11" t="s">
        <v>6</v>
      </c>
      <c r="C35" s="12">
        <v>6622628</v>
      </c>
      <c r="D35" s="12">
        <v>2116999</v>
      </c>
      <c r="E35" s="12">
        <v>468631</v>
      </c>
      <c r="F35" s="12">
        <v>246183</v>
      </c>
      <c r="G35" s="12">
        <v>55580</v>
      </c>
      <c r="H35" s="12">
        <v>995</v>
      </c>
      <c r="I35" s="12">
        <v>213433</v>
      </c>
      <c r="J35" s="12">
        <v>143586</v>
      </c>
      <c r="K35" s="12">
        <v>0</v>
      </c>
      <c r="L35" s="12">
        <f t="shared" si="3"/>
        <v>9868035</v>
      </c>
    </row>
    <row r="36" spans="2:12" ht="15" customHeight="1" x14ac:dyDescent="0.25">
      <c r="B36" s="11" t="s">
        <v>7</v>
      </c>
      <c r="C36" s="12">
        <v>9083993</v>
      </c>
      <c r="D36" s="12">
        <v>2569819</v>
      </c>
      <c r="E36" s="12">
        <v>892543</v>
      </c>
      <c r="F36" s="12">
        <v>386966</v>
      </c>
      <c r="G36" s="12">
        <v>66641</v>
      </c>
      <c r="H36" s="12">
        <v>1060</v>
      </c>
      <c r="I36" s="12">
        <v>265714</v>
      </c>
      <c r="J36" s="12">
        <v>412562</v>
      </c>
      <c r="K36" s="12">
        <v>1842155</v>
      </c>
      <c r="L36" s="12">
        <f t="shared" si="3"/>
        <v>15521453</v>
      </c>
    </row>
    <row r="37" spans="2:12" ht="15" customHeight="1" x14ac:dyDescent="0.25">
      <c r="B37" s="11" t="s">
        <v>8</v>
      </c>
      <c r="C37" s="12">
        <v>7398146</v>
      </c>
      <c r="D37" s="12">
        <v>2287112</v>
      </c>
      <c r="E37" s="12">
        <v>581676</v>
      </c>
      <c r="F37" s="12">
        <v>286491</v>
      </c>
      <c r="G37" s="12">
        <v>59853</v>
      </c>
      <c r="H37" s="12">
        <v>1040</v>
      </c>
      <c r="I37" s="12">
        <v>232128</v>
      </c>
      <c r="J37" s="12">
        <v>215493</v>
      </c>
      <c r="K37" s="12">
        <v>0</v>
      </c>
      <c r="L37" s="12">
        <f t="shared" si="3"/>
        <v>11061939</v>
      </c>
    </row>
    <row r="38" spans="2:12" ht="15" customHeight="1" x14ac:dyDescent="0.25">
      <c r="B38" s="11" t="s">
        <v>9</v>
      </c>
      <c r="C38" s="12">
        <v>7872726</v>
      </c>
      <c r="D38" s="12">
        <v>2505883</v>
      </c>
      <c r="E38" s="12">
        <v>565109</v>
      </c>
      <c r="F38" s="12">
        <v>294235</v>
      </c>
      <c r="G38" s="12">
        <v>65764</v>
      </c>
      <c r="H38" s="12">
        <v>1173</v>
      </c>
      <c r="I38" s="12">
        <v>252853</v>
      </c>
      <c r="J38" s="12">
        <v>181233</v>
      </c>
      <c r="K38" s="12">
        <v>1653893</v>
      </c>
      <c r="L38" s="12">
        <f t="shared" si="3"/>
        <v>13392869</v>
      </c>
    </row>
    <row r="39" spans="2:12" ht="15" customHeight="1" x14ac:dyDescent="0.25">
      <c r="B39" s="11" t="s">
        <v>10</v>
      </c>
      <c r="C39" s="12">
        <v>11373654</v>
      </c>
      <c r="D39" s="12">
        <v>3059036</v>
      </c>
      <c r="E39" s="12">
        <v>1236046</v>
      </c>
      <c r="F39" s="12">
        <v>507896</v>
      </c>
      <c r="G39" s="12">
        <v>78883</v>
      </c>
      <c r="H39" s="12">
        <v>1183</v>
      </c>
      <c r="I39" s="12">
        <v>319854</v>
      </c>
      <c r="J39" s="12">
        <v>755865</v>
      </c>
      <c r="K39" s="12">
        <v>0</v>
      </c>
      <c r="L39" s="12">
        <f t="shared" si="3"/>
        <v>17332417</v>
      </c>
    </row>
    <row r="40" spans="2:12" ht="15" customHeight="1" x14ac:dyDescent="0.25">
      <c r="B40" s="11" t="s">
        <v>11</v>
      </c>
      <c r="C40" s="12">
        <v>6383401</v>
      </c>
      <c r="D40" s="12">
        <v>1917378</v>
      </c>
      <c r="E40" s="12">
        <v>543789</v>
      </c>
      <c r="F40" s="12">
        <v>255463</v>
      </c>
      <c r="G40" s="12">
        <v>50034</v>
      </c>
      <c r="H40" s="12">
        <v>847</v>
      </c>
      <c r="I40" s="12">
        <v>195751</v>
      </c>
      <c r="J40" s="12">
        <v>207427</v>
      </c>
      <c r="K40" s="12">
        <v>1203713</v>
      </c>
      <c r="L40" s="12">
        <f t="shared" si="3"/>
        <v>10757803</v>
      </c>
    </row>
    <row r="41" spans="2:12" ht="15" customHeight="1" x14ac:dyDescent="0.25">
      <c r="B41" s="11" t="s">
        <v>12</v>
      </c>
      <c r="C41" s="12">
        <v>6237940</v>
      </c>
      <c r="D41" s="12">
        <v>1817246</v>
      </c>
      <c r="E41" s="12">
        <v>570719</v>
      </c>
      <c r="F41" s="12">
        <v>271636</v>
      </c>
      <c r="G41" s="12">
        <v>47880</v>
      </c>
      <c r="H41" s="12">
        <v>2135</v>
      </c>
      <c r="I41" s="12">
        <v>164850</v>
      </c>
      <c r="J41" s="12">
        <v>233384</v>
      </c>
      <c r="K41" s="12">
        <v>0</v>
      </c>
      <c r="L41" s="12">
        <f t="shared" si="3"/>
        <v>9345790</v>
      </c>
    </row>
    <row r="42" spans="2:12" ht="15" customHeight="1" x14ac:dyDescent="0.25">
      <c r="B42" s="11" t="s">
        <v>21</v>
      </c>
      <c r="C42" s="12">
        <v>4995373</v>
      </c>
      <c r="D42" s="12">
        <v>1367651</v>
      </c>
      <c r="E42" s="12">
        <v>508985</v>
      </c>
      <c r="F42" s="12">
        <v>224928</v>
      </c>
      <c r="G42" s="12">
        <v>35454</v>
      </c>
      <c r="H42" s="12">
        <v>1605</v>
      </c>
      <c r="I42" s="12">
        <v>131492</v>
      </c>
      <c r="J42" s="12">
        <v>186565</v>
      </c>
      <c r="K42" s="12">
        <v>0</v>
      </c>
      <c r="L42" s="12">
        <f t="shared" si="3"/>
        <v>7452053</v>
      </c>
    </row>
    <row r="43" spans="2:12" ht="15" customHeight="1" x14ac:dyDescent="0.25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2:12" ht="15" customHeight="1" x14ac:dyDescent="0.25">
      <c r="B44" s="4" t="s">
        <v>14</v>
      </c>
      <c r="C44" s="5">
        <f>SUM(C32:C43)</f>
        <v>116875871</v>
      </c>
      <c r="D44" s="5">
        <f t="shared" ref="D44:L44" si="4">SUM(D32:D43)</f>
        <v>34433420</v>
      </c>
      <c r="E44" s="5">
        <f t="shared" si="4"/>
        <v>10440547</v>
      </c>
      <c r="F44" s="5">
        <f t="shared" si="4"/>
        <v>4795695</v>
      </c>
      <c r="G44" s="5">
        <f t="shared" si="4"/>
        <v>897489</v>
      </c>
      <c r="H44" s="5">
        <f t="shared" si="4"/>
        <v>17310</v>
      </c>
      <c r="I44" s="5">
        <f t="shared" si="4"/>
        <v>3496820</v>
      </c>
      <c r="J44" s="5">
        <f t="shared" si="4"/>
        <v>5548586</v>
      </c>
      <c r="K44" s="5">
        <f t="shared" si="4"/>
        <v>11222831</v>
      </c>
      <c r="L44" s="5">
        <f t="shared" si="4"/>
        <v>187728569</v>
      </c>
    </row>
    <row r="45" spans="2:12" ht="15" customHeight="1" x14ac:dyDescent="0.25">
      <c r="B45" s="3" t="s">
        <v>27</v>
      </c>
    </row>
    <row r="46" spans="2:12" ht="15" customHeight="1" x14ac:dyDescent="0.25">
      <c r="B46" s="3" t="s">
        <v>16</v>
      </c>
    </row>
    <row r="48" spans="2:12" ht="15" customHeight="1" x14ac:dyDescent="0.25">
      <c r="B48" s="2" t="s">
        <v>23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ht="15.75" x14ac:dyDescent="0.25">
      <c r="B49" s="10" t="s">
        <v>26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ht="15" customHeight="1" x14ac:dyDescent="0.25">
      <c r="B50" s="2" t="s">
        <v>34</v>
      </c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ht="15" customHeight="1" x14ac:dyDescent="0.25">
      <c r="B51" s="2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35.1" customHeight="1" x14ac:dyDescent="0.25">
      <c r="B53" s="9" t="s">
        <v>28</v>
      </c>
      <c r="C53" s="8" t="s">
        <v>0</v>
      </c>
      <c r="D53" s="8" t="s">
        <v>19</v>
      </c>
      <c r="E53" s="8" t="s">
        <v>18</v>
      </c>
      <c r="F53" s="8" t="s">
        <v>17</v>
      </c>
      <c r="G53" s="8" t="s">
        <v>2</v>
      </c>
      <c r="H53" s="8" t="s">
        <v>15</v>
      </c>
      <c r="I53" s="8" t="s">
        <v>1</v>
      </c>
      <c r="J53" s="8" t="s">
        <v>22</v>
      </c>
      <c r="K53" s="8" t="s">
        <v>20</v>
      </c>
      <c r="L53" s="8" t="s">
        <v>14</v>
      </c>
    </row>
    <row r="55" spans="2:12" ht="15" customHeight="1" x14ac:dyDescent="0.25">
      <c r="B55" s="11" t="s">
        <v>3</v>
      </c>
      <c r="C55" s="12">
        <v>20710247</v>
      </c>
      <c r="D55" s="12">
        <v>5315608</v>
      </c>
      <c r="E55" s="12">
        <v>561594</v>
      </c>
      <c r="F55" s="12">
        <v>898316</v>
      </c>
      <c r="G55" s="12">
        <v>115578</v>
      </c>
      <c r="H55" s="12">
        <v>4485</v>
      </c>
      <c r="I55" s="12">
        <v>590807</v>
      </c>
      <c r="J55" s="12">
        <v>782052</v>
      </c>
      <c r="K55" s="12">
        <v>0</v>
      </c>
      <c r="L55" s="12">
        <f t="shared" ref="L55:L65" si="5">SUM(C55:K55)</f>
        <v>28978687</v>
      </c>
    </row>
    <row r="56" spans="2:12" ht="15" customHeight="1" x14ac:dyDescent="0.25">
      <c r="B56" s="11" t="s">
        <v>4</v>
      </c>
      <c r="C56" s="12">
        <v>43153791</v>
      </c>
      <c r="D56" s="12">
        <v>10671820</v>
      </c>
      <c r="E56" s="12">
        <v>1153641</v>
      </c>
      <c r="F56" s="12">
        <v>1868904</v>
      </c>
      <c r="G56" s="12">
        <v>230194</v>
      </c>
      <c r="H56" s="12">
        <v>8905</v>
      </c>
      <c r="I56" s="12">
        <v>1233195</v>
      </c>
      <c r="J56" s="12">
        <v>2161549</v>
      </c>
      <c r="K56" s="12">
        <v>21180138</v>
      </c>
      <c r="L56" s="12">
        <f t="shared" si="5"/>
        <v>81662137</v>
      </c>
    </row>
    <row r="57" spans="2:12" ht="15" customHeight="1" x14ac:dyDescent="0.25">
      <c r="B57" s="11" t="s">
        <v>5</v>
      </c>
      <c r="C57" s="12">
        <v>14482483</v>
      </c>
      <c r="D57" s="12">
        <v>4164287</v>
      </c>
      <c r="E57" s="12">
        <v>411021</v>
      </c>
      <c r="F57" s="12">
        <v>631404</v>
      </c>
      <c r="G57" s="12">
        <v>92585</v>
      </c>
      <c r="H57" s="12">
        <v>4309</v>
      </c>
      <c r="I57" s="12">
        <v>471634</v>
      </c>
      <c r="J57" s="12">
        <v>333267</v>
      </c>
      <c r="K57" s="12">
        <v>0</v>
      </c>
      <c r="L57" s="12">
        <f t="shared" si="5"/>
        <v>20590990</v>
      </c>
    </row>
    <row r="58" spans="2:12" ht="15" customHeight="1" x14ac:dyDescent="0.25">
      <c r="B58" s="11" t="s">
        <v>6</v>
      </c>
      <c r="C58" s="12">
        <v>8496355</v>
      </c>
      <c r="D58" s="12">
        <v>2423536</v>
      </c>
      <c r="E58" s="12">
        <v>240333</v>
      </c>
      <c r="F58" s="12">
        <v>370281</v>
      </c>
      <c r="G58" s="12">
        <v>53804</v>
      </c>
      <c r="H58" s="12">
        <v>2421</v>
      </c>
      <c r="I58" s="12">
        <v>269196</v>
      </c>
      <c r="J58" s="12">
        <v>146464</v>
      </c>
      <c r="K58" s="12">
        <v>1187535</v>
      </c>
      <c r="L58" s="12">
        <f t="shared" si="5"/>
        <v>13189925</v>
      </c>
    </row>
    <row r="59" spans="2:12" ht="15" customHeight="1" x14ac:dyDescent="0.25">
      <c r="B59" s="11" t="s">
        <v>7</v>
      </c>
      <c r="C59" s="12">
        <v>12955903</v>
      </c>
      <c r="D59" s="12">
        <v>3173039</v>
      </c>
      <c r="E59" s="12">
        <v>345087</v>
      </c>
      <c r="F59" s="12">
        <v>560872</v>
      </c>
      <c r="G59" s="12">
        <v>68297</v>
      </c>
      <c r="H59" s="12">
        <v>2580</v>
      </c>
      <c r="I59" s="12">
        <v>365054</v>
      </c>
      <c r="J59" s="12">
        <v>420832</v>
      </c>
      <c r="K59" s="12">
        <v>1104510</v>
      </c>
      <c r="L59" s="12">
        <f t="shared" si="5"/>
        <v>18996174</v>
      </c>
    </row>
    <row r="60" spans="2:12" ht="15" customHeight="1" x14ac:dyDescent="0.25">
      <c r="B60" s="11" t="s">
        <v>8</v>
      </c>
      <c r="C60" s="12">
        <v>9707334</v>
      </c>
      <c r="D60" s="12">
        <v>2641757</v>
      </c>
      <c r="E60" s="12">
        <v>269381</v>
      </c>
      <c r="F60" s="12">
        <v>422142</v>
      </c>
      <c r="G60" s="12">
        <v>58126</v>
      </c>
      <c r="H60" s="12">
        <v>2532</v>
      </c>
      <c r="I60" s="12">
        <v>299743</v>
      </c>
      <c r="J60" s="12">
        <v>219813</v>
      </c>
      <c r="K60" s="12">
        <v>0</v>
      </c>
      <c r="L60" s="12">
        <f t="shared" si="5"/>
        <v>13620828</v>
      </c>
    </row>
    <row r="61" spans="2:12" ht="15" customHeight="1" x14ac:dyDescent="0.25">
      <c r="B61" s="11" t="s">
        <v>9</v>
      </c>
      <c r="C61" s="12">
        <v>9945810</v>
      </c>
      <c r="D61" s="12">
        <v>2807850</v>
      </c>
      <c r="E61" s="12">
        <v>280141</v>
      </c>
      <c r="F61" s="12">
        <v>433241</v>
      </c>
      <c r="G61" s="12">
        <v>62216</v>
      </c>
      <c r="H61" s="12">
        <v>2854</v>
      </c>
      <c r="I61" s="12">
        <v>319876</v>
      </c>
      <c r="J61" s="12">
        <v>184866</v>
      </c>
      <c r="K61" s="12">
        <v>614240</v>
      </c>
      <c r="L61" s="12">
        <f t="shared" si="5"/>
        <v>14651094</v>
      </c>
    </row>
    <row r="62" spans="2:12" ht="15" customHeight="1" x14ac:dyDescent="0.25">
      <c r="B62" s="11" t="s">
        <v>10</v>
      </c>
      <c r="C62" s="12">
        <v>16823571</v>
      </c>
      <c r="D62" s="12">
        <v>3895541</v>
      </c>
      <c r="E62" s="12">
        <v>438905</v>
      </c>
      <c r="F62" s="12">
        <v>726687</v>
      </c>
      <c r="G62" s="12">
        <v>82773</v>
      </c>
      <c r="H62" s="12">
        <v>2878</v>
      </c>
      <c r="I62" s="12">
        <v>455078</v>
      </c>
      <c r="J62" s="12">
        <v>771017</v>
      </c>
      <c r="K62" s="12">
        <v>0</v>
      </c>
      <c r="L62" s="12">
        <f t="shared" si="5"/>
        <v>23196450</v>
      </c>
    </row>
    <row r="63" spans="2:12" ht="15" customHeight="1" x14ac:dyDescent="0.25">
      <c r="B63" s="11" t="s">
        <v>11</v>
      </c>
      <c r="C63" s="12">
        <v>8763484</v>
      </c>
      <c r="D63" s="12">
        <v>2312975</v>
      </c>
      <c r="E63" s="12">
        <v>240244</v>
      </c>
      <c r="F63" s="12">
        <v>380578</v>
      </c>
      <c r="G63" s="12">
        <v>50582</v>
      </c>
      <c r="H63" s="12">
        <v>2060</v>
      </c>
      <c r="I63" s="12">
        <v>257926</v>
      </c>
      <c r="J63" s="12">
        <v>211585</v>
      </c>
      <c r="K63" s="12">
        <v>80476</v>
      </c>
      <c r="L63" s="12">
        <f t="shared" si="5"/>
        <v>12299910</v>
      </c>
    </row>
    <row r="64" spans="2:12" ht="15" customHeight="1" x14ac:dyDescent="0.25">
      <c r="B64" s="11" t="s">
        <v>12</v>
      </c>
      <c r="C64" s="12">
        <v>7752307</v>
      </c>
      <c r="D64" s="12">
        <v>1946219</v>
      </c>
      <c r="E64" s="12">
        <v>234314</v>
      </c>
      <c r="F64" s="12">
        <v>295025</v>
      </c>
      <c r="G64" s="12">
        <v>47880</v>
      </c>
      <c r="H64" s="12">
        <v>936</v>
      </c>
      <c r="I64" s="12">
        <v>207092</v>
      </c>
      <c r="J64" s="12">
        <v>238063</v>
      </c>
      <c r="K64" s="12">
        <v>0</v>
      </c>
      <c r="L64" s="12">
        <f t="shared" si="5"/>
        <v>10721836</v>
      </c>
    </row>
    <row r="65" spans="2:12" ht="15" customHeight="1" x14ac:dyDescent="0.25">
      <c r="B65" s="11" t="s">
        <v>21</v>
      </c>
      <c r="C65" s="12">
        <v>6442820</v>
      </c>
      <c r="D65" s="12">
        <v>1490924</v>
      </c>
      <c r="E65" s="12">
        <v>187444</v>
      </c>
      <c r="F65" s="12">
        <v>247284</v>
      </c>
      <c r="G65" s="12">
        <v>35454</v>
      </c>
      <c r="H65" s="12">
        <v>704</v>
      </c>
      <c r="I65" s="12">
        <v>171869</v>
      </c>
      <c r="J65" s="12">
        <v>190305</v>
      </c>
      <c r="K65" s="12">
        <v>0</v>
      </c>
      <c r="L65" s="12">
        <f t="shared" si="5"/>
        <v>8766804</v>
      </c>
    </row>
    <row r="66" spans="2:12" ht="15" customHeight="1" x14ac:dyDescent="0.25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2:12" ht="15" customHeight="1" x14ac:dyDescent="0.25">
      <c r="B67" s="4" t="s">
        <v>14</v>
      </c>
      <c r="C67" s="5">
        <f>SUM(C55:C66)</f>
        <v>159234105</v>
      </c>
      <c r="D67" s="5">
        <f t="shared" ref="D67:L67" si="6">SUM(D55:D66)</f>
        <v>40843556</v>
      </c>
      <c r="E67" s="5">
        <f t="shared" si="6"/>
        <v>4362105</v>
      </c>
      <c r="F67" s="5">
        <f t="shared" si="6"/>
        <v>6834734</v>
      </c>
      <c r="G67" s="5">
        <f t="shared" si="6"/>
        <v>897489</v>
      </c>
      <c r="H67" s="5">
        <f t="shared" si="6"/>
        <v>34664</v>
      </c>
      <c r="I67" s="5">
        <f t="shared" si="6"/>
        <v>4641470</v>
      </c>
      <c r="J67" s="5">
        <f t="shared" si="6"/>
        <v>5659813</v>
      </c>
      <c r="K67" s="5">
        <f t="shared" si="6"/>
        <v>24166899</v>
      </c>
      <c r="L67" s="5">
        <f t="shared" si="6"/>
        <v>246674835</v>
      </c>
    </row>
    <row r="68" spans="2:12" ht="15" customHeight="1" x14ac:dyDescent="0.25">
      <c r="B68" s="3" t="s">
        <v>30</v>
      </c>
    </row>
    <row r="69" spans="2:12" ht="15" customHeight="1" x14ac:dyDescent="0.25">
      <c r="B69" s="3" t="s">
        <v>16</v>
      </c>
    </row>
    <row r="71" spans="2:12" ht="15" customHeight="1" x14ac:dyDescent="0.25">
      <c r="B71" s="2" t="s">
        <v>23</v>
      </c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ht="15.75" x14ac:dyDescent="0.25">
      <c r="B72" s="10" t="s">
        <v>26</v>
      </c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ht="15" customHeight="1" x14ac:dyDescent="0.25">
      <c r="B73" s="2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 ht="15" customHeight="1" x14ac:dyDescent="0.25">
      <c r="B74" s="2" t="s">
        <v>24</v>
      </c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2:12" ht="1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2:12" ht="35.1" customHeight="1" x14ac:dyDescent="0.25">
      <c r="B76" s="9" t="s">
        <v>28</v>
      </c>
      <c r="C76" s="8" t="s">
        <v>0</v>
      </c>
      <c r="D76" s="8" t="s">
        <v>19</v>
      </c>
      <c r="E76" s="8" t="s">
        <v>18</v>
      </c>
      <c r="F76" s="8" t="s">
        <v>17</v>
      </c>
      <c r="G76" s="8" t="s">
        <v>2</v>
      </c>
      <c r="H76" s="8" t="s">
        <v>15</v>
      </c>
      <c r="I76" s="8" t="s">
        <v>1</v>
      </c>
      <c r="J76" s="8" t="s">
        <v>22</v>
      </c>
      <c r="K76" s="8" t="s">
        <v>20</v>
      </c>
      <c r="L76" s="8" t="s">
        <v>14</v>
      </c>
    </row>
    <row r="78" spans="2:12" ht="15" customHeight="1" x14ac:dyDescent="0.25">
      <c r="B78" s="11" t="s">
        <v>3</v>
      </c>
      <c r="C78" s="12">
        <v>15697273</v>
      </c>
      <c r="D78" s="12">
        <v>4536706</v>
      </c>
      <c r="E78" s="12">
        <v>561594</v>
      </c>
      <c r="F78" s="12">
        <v>822118</v>
      </c>
      <c r="G78" s="12">
        <v>115578</v>
      </c>
      <c r="H78" s="12">
        <v>1545</v>
      </c>
      <c r="I78" s="12">
        <v>395729</v>
      </c>
      <c r="J78" s="12">
        <v>839503</v>
      </c>
      <c r="K78" s="12">
        <v>1268179</v>
      </c>
      <c r="L78" s="12">
        <f t="shared" ref="L78:L88" si="7">SUM(C78:K78)</f>
        <v>24238225</v>
      </c>
    </row>
    <row r="79" spans="2:12" ht="15" customHeight="1" x14ac:dyDescent="0.25">
      <c r="B79" s="11" t="s">
        <v>4</v>
      </c>
      <c r="C79" s="12">
        <v>32684650</v>
      </c>
      <c r="D79" s="12">
        <v>9167095</v>
      </c>
      <c r="E79" s="12">
        <v>1153641</v>
      </c>
      <c r="F79" s="12">
        <v>1805170</v>
      </c>
      <c r="G79" s="12">
        <v>230194</v>
      </c>
      <c r="H79" s="12">
        <v>2988</v>
      </c>
      <c r="I79" s="12">
        <v>769852</v>
      </c>
      <c r="J79" s="12">
        <v>2320339</v>
      </c>
      <c r="K79" s="12">
        <v>16854096</v>
      </c>
      <c r="L79" s="12">
        <f t="shared" si="7"/>
        <v>64988025</v>
      </c>
    </row>
    <row r="80" spans="2:12" ht="15" customHeight="1" x14ac:dyDescent="0.25">
      <c r="B80" s="11" t="s">
        <v>5</v>
      </c>
      <c r="C80" s="12">
        <v>11003108</v>
      </c>
      <c r="D80" s="12">
        <v>3488804</v>
      </c>
      <c r="E80" s="12">
        <v>411021</v>
      </c>
      <c r="F80" s="12">
        <v>473005</v>
      </c>
      <c r="G80" s="12">
        <v>92585</v>
      </c>
      <c r="H80" s="12">
        <v>1336</v>
      </c>
      <c r="I80" s="12">
        <v>337258</v>
      </c>
      <c r="J80" s="12">
        <v>357750</v>
      </c>
      <c r="K80" s="12">
        <v>0</v>
      </c>
      <c r="L80" s="12">
        <f t="shared" si="7"/>
        <v>16164867</v>
      </c>
    </row>
    <row r="81" spans="2:12" ht="15" customHeight="1" x14ac:dyDescent="0.25">
      <c r="B81" s="11" t="s">
        <v>6</v>
      </c>
      <c r="C81" s="12">
        <v>6453989</v>
      </c>
      <c r="D81" s="12">
        <v>2032959</v>
      </c>
      <c r="E81" s="12">
        <v>240333</v>
      </c>
      <c r="F81" s="12">
        <v>281939</v>
      </c>
      <c r="G81" s="12">
        <v>53804</v>
      </c>
      <c r="H81" s="12">
        <v>772</v>
      </c>
      <c r="I81" s="12">
        <v>195217</v>
      </c>
      <c r="J81" s="12">
        <v>157224</v>
      </c>
      <c r="K81" s="12">
        <v>909371</v>
      </c>
      <c r="L81" s="12">
        <f t="shared" si="7"/>
        <v>10325608</v>
      </c>
    </row>
    <row r="82" spans="2:12" ht="15" customHeight="1" x14ac:dyDescent="0.25">
      <c r="B82" s="11" t="s">
        <v>7</v>
      </c>
      <c r="C82" s="12">
        <v>9810983</v>
      </c>
      <c r="D82" s="12">
        <v>2730327</v>
      </c>
      <c r="E82" s="12">
        <v>345087</v>
      </c>
      <c r="F82" s="12">
        <v>549007</v>
      </c>
      <c r="G82" s="12">
        <v>68297</v>
      </c>
      <c r="H82" s="12">
        <v>880</v>
      </c>
      <c r="I82" s="12">
        <v>226944</v>
      </c>
      <c r="J82" s="12">
        <v>451747</v>
      </c>
      <c r="K82" s="12">
        <v>579660</v>
      </c>
      <c r="L82" s="12">
        <f t="shared" si="7"/>
        <v>14762932</v>
      </c>
    </row>
    <row r="83" spans="2:12" ht="15" customHeight="1" x14ac:dyDescent="0.25">
      <c r="B83" s="11" t="s">
        <v>8</v>
      </c>
      <c r="C83" s="12">
        <v>7366432</v>
      </c>
      <c r="D83" s="12">
        <v>2232724</v>
      </c>
      <c r="E83" s="12">
        <v>269381</v>
      </c>
      <c r="F83" s="12">
        <v>351112</v>
      </c>
      <c r="G83" s="12">
        <v>58126</v>
      </c>
      <c r="H83" s="12">
        <v>810</v>
      </c>
      <c r="I83" s="12">
        <v>205822</v>
      </c>
      <c r="J83" s="12">
        <v>235960</v>
      </c>
      <c r="K83" s="12">
        <v>0</v>
      </c>
      <c r="L83" s="12">
        <f t="shared" si="7"/>
        <v>10720367</v>
      </c>
    </row>
    <row r="84" spans="2:12" ht="15" customHeight="1" x14ac:dyDescent="0.25">
      <c r="B84" s="11" t="s">
        <v>9</v>
      </c>
      <c r="C84" s="12">
        <v>7553318</v>
      </c>
      <c r="D84" s="12">
        <v>2359165</v>
      </c>
      <c r="E84" s="12">
        <v>280141</v>
      </c>
      <c r="F84" s="12">
        <v>336677</v>
      </c>
      <c r="G84" s="12">
        <v>62216</v>
      </c>
      <c r="H84" s="12">
        <v>888</v>
      </c>
      <c r="I84" s="12">
        <v>224577</v>
      </c>
      <c r="J84" s="12">
        <v>198446</v>
      </c>
      <c r="K84" s="12">
        <v>841997</v>
      </c>
      <c r="L84" s="12">
        <f t="shared" si="7"/>
        <v>11857425</v>
      </c>
    </row>
    <row r="85" spans="2:12" ht="15" customHeight="1" x14ac:dyDescent="0.25">
      <c r="B85" s="11" t="s">
        <v>10</v>
      </c>
      <c r="C85" s="12">
        <v>12726668</v>
      </c>
      <c r="D85" s="12">
        <v>3386411</v>
      </c>
      <c r="E85" s="12">
        <v>438905</v>
      </c>
      <c r="F85" s="12">
        <v>764112</v>
      </c>
      <c r="G85" s="12">
        <v>82773</v>
      </c>
      <c r="H85" s="12">
        <v>1014</v>
      </c>
      <c r="I85" s="12">
        <v>264270</v>
      </c>
      <c r="J85" s="12">
        <v>827657</v>
      </c>
      <c r="K85" s="12">
        <v>7515033</v>
      </c>
      <c r="L85" s="12">
        <f t="shared" si="7"/>
        <v>26006843</v>
      </c>
    </row>
    <row r="86" spans="2:12" ht="15" customHeight="1" x14ac:dyDescent="0.25">
      <c r="B86" s="11" t="s">
        <v>11</v>
      </c>
      <c r="C86" s="12">
        <v>6645982</v>
      </c>
      <c r="D86" s="12">
        <v>1964752</v>
      </c>
      <c r="E86" s="12">
        <v>240244</v>
      </c>
      <c r="F86" s="12">
        <v>333363</v>
      </c>
      <c r="G86" s="12">
        <v>50582</v>
      </c>
      <c r="H86" s="12">
        <v>690</v>
      </c>
      <c r="I86" s="12">
        <v>176074</v>
      </c>
      <c r="J86" s="12">
        <v>227129</v>
      </c>
      <c r="K86" s="12">
        <v>648068</v>
      </c>
      <c r="L86" s="12">
        <f t="shared" si="7"/>
        <v>10286884</v>
      </c>
    </row>
    <row r="87" spans="2:12" ht="15" customHeight="1" x14ac:dyDescent="0.25">
      <c r="B87" s="11" t="s">
        <v>12</v>
      </c>
      <c r="C87" s="12">
        <v>6838636</v>
      </c>
      <c r="D87" s="12">
        <v>1948446</v>
      </c>
      <c r="E87" s="12">
        <v>234314</v>
      </c>
      <c r="F87" s="12">
        <v>393942</v>
      </c>
      <c r="G87" s="12">
        <v>47880</v>
      </c>
      <c r="H87" s="12">
        <v>419</v>
      </c>
      <c r="I87" s="12">
        <v>129553</v>
      </c>
      <c r="J87" s="12">
        <v>255551</v>
      </c>
      <c r="K87" s="12">
        <v>8015</v>
      </c>
      <c r="L87" s="12">
        <f t="shared" si="7"/>
        <v>9856756</v>
      </c>
    </row>
    <row r="88" spans="2:12" ht="15" customHeight="1" x14ac:dyDescent="0.25">
      <c r="B88" s="11" t="s">
        <v>21</v>
      </c>
      <c r="C88" s="12">
        <v>5569523</v>
      </c>
      <c r="D88" s="12">
        <v>1493054</v>
      </c>
      <c r="E88" s="12">
        <v>187444</v>
      </c>
      <c r="F88" s="12">
        <v>341831</v>
      </c>
      <c r="G88" s="12">
        <v>35454</v>
      </c>
      <c r="H88" s="12">
        <v>314</v>
      </c>
      <c r="I88" s="12">
        <v>97757</v>
      </c>
      <c r="J88" s="12">
        <v>204282</v>
      </c>
      <c r="K88" s="12">
        <v>-5734</v>
      </c>
      <c r="L88" s="12">
        <f t="shared" si="7"/>
        <v>7923925</v>
      </c>
    </row>
    <row r="89" spans="2:12" ht="15" customHeight="1" x14ac:dyDescent="0.25"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2:12" ht="15" customHeight="1" x14ac:dyDescent="0.25">
      <c r="B90" s="4" t="s">
        <v>14</v>
      </c>
      <c r="C90" s="5">
        <f>SUM(C78:C89)</f>
        <v>122350562</v>
      </c>
      <c r="D90" s="5">
        <f t="shared" ref="D90:L90" si="8">SUM(D78:D89)</f>
        <v>35340443</v>
      </c>
      <c r="E90" s="5">
        <f t="shared" si="8"/>
        <v>4362105</v>
      </c>
      <c r="F90" s="5">
        <f t="shared" si="8"/>
        <v>6452276</v>
      </c>
      <c r="G90" s="5">
        <f t="shared" si="8"/>
        <v>897489</v>
      </c>
      <c r="H90" s="5">
        <f t="shared" si="8"/>
        <v>11656</v>
      </c>
      <c r="I90" s="5">
        <f t="shared" si="8"/>
        <v>3023053</v>
      </c>
      <c r="J90" s="5">
        <f t="shared" si="8"/>
        <v>6075588</v>
      </c>
      <c r="K90" s="5">
        <f t="shared" si="8"/>
        <v>28618685</v>
      </c>
      <c r="L90" s="5">
        <f t="shared" si="8"/>
        <v>207131857</v>
      </c>
    </row>
    <row r="91" spans="2:12" ht="15" customHeight="1" x14ac:dyDescent="0.25">
      <c r="B91" s="3" t="s">
        <v>16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III.1</vt:lpstr>
      <vt:lpstr>'Anexo III.1'!Área_de_impresión</vt:lpstr>
      <vt:lpstr>'Anexo III.1'!Títulos_a_imprimir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2018-06-05T18:10:32Z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