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efiplan\Documents\2026\INFORMES DE LA DEUDA 2026\2026\"/>
    </mc:Choice>
  </mc:AlternateContent>
  <xr:revisionPtr revIDLastSave="0" documentId="13_ncr:1_{8FA53007-F6E5-4209-8DE3-0986311A50E1}" xr6:coauthVersionLast="47" xr6:coauthVersionMax="47" xr10:uidLastSave="{00000000-0000-0000-0000-000000000000}"/>
  <bookViews>
    <workbookView xWindow="-120" yWindow="-120" windowWidth="29040" windowHeight="15840" tabRatio="775" xr2:uid="{00000000-000D-0000-FFFF-FFFF00000000}"/>
  </bookViews>
  <sheets>
    <sheet name="Intereses deuda" sheetId="5" r:id="rId1"/>
  </sheets>
  <definedNames>
    <definedName name="_xlnm.Print_Area" localSheetId="0">'Intereses deuda'!$A$1:$I$21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1" i="5" l="1"/>
  <c r="E11" i="5"/>
  <c r="B11" i="5" l="1"/>
  <c r="B10" i="5" s="1"/>
  <c r="C10" i="5"/>
  <c r="E10" i="5"/>
</calcChain>
</file>

<file path=xl/sharedStrings.xml><?xml version="1.0" encoding="utf-8"?>
<sst xmlns="http://schemas.openxmlformats.org/spreadsheetml/2006/main" count="25" uniqueCount="25">
  <si>
    <t>Institución</t>
  </si>
  <si>
    <t>Importe Contratado</t>
  </si>
  <si>
    <t>Obligaciones de Largo Plazo</t>
  </si>
  <si>
    <t xml:space="preserve"> Intereses Pagados</t>
  </si>
  <si>
    <t>TIIE + sobretasa (vigente)</t>
  </si>
  <si>
    <t>GOBIERNO DEL ESTADO DE QUINTANA ROO</t>
  </si>
  <si>
    <t>Saldo a la fecha</t>
  </si>
  <si>
    <t>Deuda Pública</t>
  </si>
  <si>
    <t>Banco Mercantil del Norte, S.A. (3,000mdp.)</t>
  </si>
  <si>
    <t>Banco Mercantil del Norte, S.A. (3,300mdp.)</t>
  </si>
  <si>
    <t>BBVA México, S.A. (737 mdp.)*</t>
  </si>
  <si>
    <t>Santander México, S.A. (1,500 mdp.)</t>
  </si>
  <si>
    <t>Banobras, S.N.C. (5,000 mdp.)</t>
  </si>
  <si>
    <t>Banobras, S.N.C. (3,000 mdp.)</t>
  </si>
  <si>
    <t>Banobras, S.N.C. (2,808 mdp)</t>
  </si>
  <si>
    <t>(Cifras en pesos)</t>
  </si>
  <si>
    <t>TIIE+0.45</t>
  </si>
  <si>
    <t>TIIE+0.48</t>
  </si>
  <si>
    <t>TIIE+0.49</t>
  </si>
  <si>
    <t>TIIE+0.46</t>
  </si>
  <si>
    <t>TIIE+0.53</t>
  </si>
  <si>
    <t>TIIE+0.41</t>
  </si>
  <si>
    <t>TIIE+0.51</t>
  </si>
  <si>
    <t>NOTA: * El crédito de BBVA México, S.A. corresponde al importe contratado de $1,000,000,000.00 mismo que mediante el segundo convenio modificatorio de fecha 27 de febrero de 2024, quedo en $737,138,810.00</t>
  </si>
  <si>
    <t>Reporte Analítico de Intereses de la Deuda 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</si>
</sst>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&quot;-&quot;_-;_-@_-"/>
    <numFmt numFmtId="165" formatCode="#,##0.00_ ;\-#,##0.00\ "/>
  </numFmts>
  <fonts count="12">
    <font>
      <sz val="11"/>
      <color theme="1"/>
      <name val="Calibri"/>
      <family val="2"/>
      <scheme val="minor"/>
    </font>
    <font>
      <sz val="11"/>
      <color indexed="8"/>
      <name val="Futura Lt BT"/>
      <family val="2"/>
    </font>
    <font>
      <sz val="8"/>
      <name val="Verdana"/>
      <family val="2"/>
    </font>
    <font>
      <b/>
      <sz val="11"/>
      <name val="Futura Lt BT"/>
      <family val="2"/>
    </font>
    <font>
      <sz val="11"/>
      <name val="Futura Lt BT"/>
      <family val="2"/>
    </font>
    <font>
      <b/>
      <sz val="11"/>
      <color theme="0"/>
      <name val="Futura Lt BT"/>
      <family val="2"/>
    </font>
    <font>
      <b/>
      <sz val="12"/>
      <color theme="0"/>
      <name val="Futura Lt BT"/>
      <family val="2"/>
    </font>
    <font>
      <sz val="11"/>
      <color theme="1"/>
      <name val="Calibri"/>
      <family val="2"/>
      <scheme val="minor"/>
    </font>
    <font>
      <sz val="11"/>
      <color theme="1"/>
      <name val="Futura"/>
    </font>
    <font>
      <b/>
      <sz val="11"/>
      <color theme="1"/>
      <name val="Futura Lt BT"/>
    </font>
    <font>
      <sz val="11"/>
      <name val="Futura"/>
    </font>
    <font>
      <sz val="9"/>
      <name val="Futura Lt B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/>
      <diagonal/>
    </border>
    <border>
      <left style="thin">
        <color theme="0" tint="-0.14999847407452621"/>
      </left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5" borderId="13" xfId="0" applyFont="1" applyFill="1" applyBorder="1"/>
    <xf numFmtId="3" fontId="3" fillId="5" borderId="6" xfId="0" applyNumberFormat="1" applyFont="1" applyFill="1" applyBorder="1"/>
    <xf numFmtId="0" fontId="3" fillId="4" borderId="15" xfId="0" applyFont="1" applyFill="1" applyBorder="1"/>
    <xf numFmtId="0" fontId="3" fillId="4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0" fontId="1" fillId="0" borderId="15" xfId="0" applyFont="1" applyBorder="1" applyAlignment="1">
      <alignment horizontal="center"/>
    </xf>
    <xf numFmtId="164" fontId="8" fillId="0" borderId="0" xfId="0" applyNumberFormat="1" applyFont="1"/>
    <xf numFmtId="164" fontId="3" fillId="4" borderId="7" xfId="0" applyNumberFormat="1" applyFont="1" applyFill="1" applyBorder="1"/>
    <xf numFmtId="164" fontId="3" fillId="4" borderId="15" xfId="0" applyNumberFormat="1" applyFont="1" applyFill="1" applyBorder="1"/>
    <xf numFmtId="4" fontId="3" fillId="5" borderId="6" xfId="0" applyNumberFormat="1" applyFont="1" applyFill="1" applyBorder="1"/>
    <xf numFmtId="4" fontId="3" fillId="5" borderId="8" xfId="0" applyNumberFormat="1" applyFont="1" applyFill="1" applyBorder="1"/>
    <xf numFmtId="165" fontId="4" fillId="2" borderId="16" xfId="1" applyNumberFormat="1" applyFont="1" applyFill="1" applyBorder="1" applyAlignment="1">
      <alignment vertical="center"/>
    </xf>
    <xf numFmtId="165" fontId="4" fillId="6" borderId="16" xfId="1" applyNumberFormat="1" applyFont="1" applyFill="1" applyBorder="1" applyAlignment="1">
      <alignment vertical="center"/>
    </xf>
    <xf numFmtId="165" fontId="9" fillId="7" borderId="14" xfId="0" applyNumberFormat="1" applyFont="1" applyFill="1" applyBorder="1"/>
    <xf numFmtId="165" fontId="9" fillId="4" borderId="14" xfId="0" applyNumberFormat="1" applyFont="1" applyFill="1" applyBorder="1"/>
    <xf numFmtId="165" fontId="4" fillId="6" borderId="16" xfId="1" applyNumberFormat="1" applyFont="1" applyFill="1" applyBorder="1" applyAlignment="1">
      <alignment horizontal="center" vertical="center"/>
    </xf>
    <xf numFmtId="165" fontId="4" fillId="2" borderId="16" xfId="1" applyNumberFormat="1" applyFont="1" applyFill="1" applyBorder="1" applyAlignment="1">
      <alignment horizontal="right" vertical="center"/>
    </xf>
    <xf numFmtId="165" fontId="4" fillId="6" borderId="16" xfId="1" applyNumberFormat="1" applyFont="1" applyFill="1" applyBorder="1" applyAlignment="1">
      <alignment horizontal="right" vertical="center"/>
    </xf>
    <xf numFmtId="165" fontId="4" fillId="2" borderId="16" xfId="1" applyNumberFormat="1" applyFont="1" applyFill="1" applyBorder="1" applyAlignment="1">
      <alignment horizontal="center" vertical="center"/>
    </xf>
    <xf numFmtId="164" fontId="10" fillId="0" borderId="0" xfId="0" applyNumberFormat="1" applyFont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/>
  <colors>
    <mruColors>
      <color rgb="FF00A3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</xdr:colOff>
      <xdr:row>0</xdr:row>
      <xdr:rowOff>72888</xdr:rowOff>
    </xdr:from>
    <xdr:to>
      <xdr:col>0</xdr:col>
      <xdr:colOff>1093304</xdr:colOff>
      <xdr:row>4</xdr:row>
      <xdr:rowOff>139149</xdr:rowOff>
    </xdr:to>
    <xdr:pic>
      <xdr:nvPicPr>
        <xdr:cNvPr id="3" name="WordPictureWatermark213550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t="4929" r="77568" b="83775"/>
        <a:stretch>
          <a:fillRect/>
        </a:stretch>
      </xdr:blipFill>
      <xdr:spPr bwMode="auto">
        <a:xfrm>
          <a:off x="13252" y="258418"/>
          <a:ext cx="1080052" cy="808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1017104</xdr:colOff>
      <xdr:row>0</xdr:row>
      <xdr:rowOff>31060</xdr:rowOff>
    </xdr:from>
    <xdr:to>
      <xdr:col>4</xdr:col>
      <xdr:colOff>1500282</xdr:colOff>
      <xdr:row>4</xdr:row>
      <xdr:rowOff>102290</xdr:rowOff>
    </xdr:to>
    <xdr:pic>
      <xdr:nvPicPr>
        <xdr:cNvPr id="7" name="WordPictureWatermark1315257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7093226" y="216590"/>
          <a:ext cx="1934291" cy="8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E20"/>
  <sheetViews>
    <sheetView tabSelected="1" zoomScale="115" zoomScaleNormal="115" workbookViewId="0">
      <selection activeCell="C24" sqref="C24"/>
    </sheetView>
  </sheetViews>
  <sheetFormatPr baseColWidth="10" defaultRowHeight="15"/>
  <cols>
    <col min="1" max="1" width="42.140625" customWidth="1"/>
    <col min="2" max="2" width="22" customWidth="1"/>
    <col min="3" max="3" width="23.140625" customWidth="1"/>
    <col min="4" max="4" width="21.140625" customWidth="1"/>
    <col min="5" max="5" width="22.85546875" customWidth="1"/>
    <col min="6" max="6" width="12.140625" customWidth="1"/>
  </cols>
  <sheetData>
    <row r="6" spans="1:5" ht="15.75" customHeight="1">
      <c r="A6" s="26" t="s">
        <v>5</v>
      </c>
      <c r="B6" s="27"/>
      <c r="C6" s="27"/>
      <c r="D6" s="27"/>
      <c r="E6" s="28"/>
    </row>
    <row r="7" spans="1:5" ht="15.75" customHeight="1">
      <c r="A7" s="29" t="s">
        <v>24</v>
      </c>
      <c r="B7" s="30"/>
      <c r="C7" s="30"/>
      <c r="D7" s="30"/>
      <c r="E7" s="31"/>
    </row>
    <row r="8" spans="1:5" ht="15.75" customHeight="1">
      <c r="A8" s="32" t="s">
        <v>15</v>
      </c>
      <c r="B8" s="33"/>
      <c r="C8" s="33"/>
      <c r="D8" s="33"/>
      <c r="E8" s="34"/>
    </row>
    <row r="9" spans="1:5" ht="30">
      <c r="A9" s="1" t="s">
        <v>0</v>
      </c>
      <c r="B9" s="2" t="s">
        <v>1</v>
      </c>
      <c r="C9" s="2" t="s">
        <v>6</v>
      </c>
      <c r="D9" s="3" t="s">
        <v>4</v>
      </c>
      <c r="E9" s="4" t="s">
        <v>3</v>
      </c>
    </row>
    <row r="10" spans="1:5">
      <c r="A10" s="5" t="s">
        <v>7</v>
      </c>
      <c r="B10" s="19">
        <f>B11</f>
        <v>19345502839</v>
      </c>
      <c r="C10" s="15">
        <f>C11</f>
        <v>19176993458.790001</v>
      </c>
      <c r="D10" s="6"/>
      <c r="E10" s="16">
        <f>E11</f>
        <v>375484305.85000002</v>
      </c>
    </row>
    <row r="11" spans="1:5" ht="18" customHeight="1">
      <c r="A11" s="7" t="s">
        <v>2</v>
      </c>
      <c r="B11" s="20">
        <f>SUM(B12:B18)</f>
        <v>19345502839</v>
      </c>
      <c r="C11" s="14">
        <f>SUM(C12:C18)</f>
        <v>19176993458.790001</v>
      </c>
      <c r="D11" s="8"/>
      <c r="E11" s="13">
        <f>SUM(E12:E18)</f>
        <v>375484305.85000002</v>
      </c>
    </row>
    <row r="12" spans="1:5">
      <c r="A12" s="9" t="s">
        <v>8</v>
      </c>
      <c r="B12" s="17">
        <v>3000000000</v>
      </c>
      <c r="C12" s="22">
        <v>2977114664</v>
      </c>
      <c r="D12" s="24" t="s">
        <v>16</v>
      </c>
      <c r="E12" s="22">
        <v>57226164.620000005</v>
      </c>
    </row>
    <row r="13" spans="1:5">
      <c r="A13" s="10" t="s">
        <v>9</v>
      </c>
      <c r="B13" s="18">
        <v>3300000000</v>
      </c>
      <c r="C13" s="23">
        <v>3274826130</v>
      </c>
      <c r="D13" s="21" t="s">
        <v>17</v>
      </c>
      <c r="E13" s="23">
        <v>63191851.949999996</v>
      </c>
    </row>
    <row r="14" spans="1:5">
      <c r="A14" s="9" t="s">
        <v>10</v>
      </c>
      <c r="B14" s="17">
        <v>737138810</v>
      </c>
      <c r="C14" s="12">
        <v>731515586.97000003</v>
      </c>
      <c r="D14" s="11" t="s">
        <v>19</v>
      </c>
      <c r="E14" s="25">
        <v>14079307.649999999</v>
      </c>
    </row>
    <row r="15" spans="1:5">
      <c r="A15" s="10" t="s">
        <v>11</v>
      </c>
      <c r="B15" s="18">
        <v>1500000000</v>
      </c>
      <c r="C15" s="23">
        <v>1449967656.0899999</v>
      </c>
      <c r="D15" s="21" t="s">
        <v>18</v>
      </c>
      <c r="E15" s="23">
        <v>28015097.660000004</v>
      </c>
    </row>
    <row r="16" spans="1:5">
      <c r="A16" s="9" t="s">
        <v>12</v>
      </c>
      <c r="B16" s="22">
        <v>5000000000</v>
      </c>
      <c r="C16" s="22">
        <v>4981755389.8100004</v>
      </c>
      <c r="D16" s="24" t="s">
        <v>20</v>
      </c>
      <c r="E16" s="22">
        <v>99215892.189999998</v>
      </c>
    </row>
    <row r="17" spans="1:5">
      <c r="A17" s="10" t="s">
        <v>13</v>
      </c>
      <c r="B17" s="18">
        <v>3000000000</v>
      </c>
      <c r="C17" s="18">
        <v>2975957086.9699998</v>
      </c>
      <c r="D17" s="21" t="s">
        <v>21</v>
      </c>
      <c r="E17" s="18">
        <v>58390575.75</v>
      </c>
    </row>
    <row r="18" spans="1:5">
      <c r="A18" s="9" t="s">
        <v>14</v>
      </c>
      <c r="B18" s="17">
        <v>2808364029</v>
      </c>
      <c r="C18" s="22">
        <v>2785856944.9500003</v>
      </c>
      <c r="D18" s="24" t="s">
        <v>22</v>
      </c>
      <c r="E18" s="22">
        <v>55365416.030000001</v>
      </c>
    </row>
    <row r="20" spans="1:5" ht="31.9" customHeight="1">
      <c r="A20" s="35" t="s">
        <v>23</v>
      </c>
      <c r="B20" s="35"/>
      <c r="C20" s="35"/>
      <c r="D20" s="35"/>
      <c r="E20" s="35"/>
    </row>
  </sheetData>
  <mergeCells count="4">
    <mergeCell ref="A6:E6"/>
    <mergeCell ref="A7:E7"/>
    <mergeCell ref="A8:E8"/>
    <mergeCell ref="A20:E20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scale="75" orientation="landscape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Intereses deuda</vt:lpstr>
      <vt:lpstr>'Intereses deuda'!Área_de_impresión</vt:lpstr>
    </vt:vector>
  </TitlesOfParts>
  <Company>Gobierno del Estado de Quintana Roo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Hacienda</dc:creator>
  <cp:lastModifiedBy>DEPARTAMENTO DE REGISTRO DE OBLIGACIONES</cp:lastModifiedBy>
  <cp:lastPrinted>2025-10-31T20:25:05Z</cp:lastPrinted>
  <dcterms:created xsi:type="dcterms:W3CDTF">2014-06-27T18:01:08Z</dcterms:created>
  <dcterms:modified xsi:type="dcterms:W3CDTF">2026-04-29T20:03:28Z</dcterms:modified>
</cp:coreProperties>
</file>