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efiplan\Documents\2026\INFORMES DE LA DEUDA 2026\2026\"/>
    </mc:Choice>
  </mc:AlternateContent>
  <xr:revisionPtr revIDLastSave="0" documentId="13_ncr:1_{E6616062-A117-47DE-BBD2-2706384B259D}" xr6:coauthVersionLast="47" xr6:coauthVersionMax="47" xr10:uidLastSave="{00000000-0000-0000-0000-000000000000}"/>
  <bookViews>
    <workbookView xWindow="-120" yWindow="-120" windowWidth="29040" windowHeight="15840" tabRatio="775" xr2:uid="{00000000-000D-0000-FFFF-FFFF00000000}"/>
  </bookViews>
  <sheets>
    <sheet name="Deuda Fuente de Financiamiento" sheetId="3" r:id="rId1"/>
  </sheets>
  <definedNames>
    <definedName name="_xlnm.Print_Area" localSheetId="0">'Deuda Fuente de Financiamiento'!$A$2:$E$24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3" i="3" l="1"/>
  <c r="D13" i="3" l="1"/>
  <c r="D12" i="3" l="1"/>
  <c r="B12" i="3"/>
</calcChain>
</file>

<file path=xl/sharedStrings.xml><?xml version="1.0" encoding="utf-8"?>
<sst xmlns="http://schemas.openxmlformats.org/spreadsheetml/2006/main" count="27" uniqueCount="21">
  <si>
    <t>Institución</t>
  </si>
  <si>
    <t>Fuentes de Financiamiento</t>
  </si>
  <si>
    <t>Saldo a la fecha</t>
  </si>
  <si>
    <t xml:space="preserve">Fecha </t>
  </si>
  <si>
    <t>Importe</t>
  </si>
  <si>
    <t>Contrato</t>
  </si>
  <si>
    <t>Fondo Gral Participaciones</t>
  </si>
  <si>
    <t>Obligaciones de Largo Plazo</t>
  </si>
  <si>
    <t>GOBIERNO DEL ESTADO DE QUINTANA ROO</t>
  </si>
  <si>
    <t>Deuda Pública</t>
  </si>
  <si>
    <t xml:space="preserve"> </t>
  </si>
  <si>
    <t xml:space="preserve">Santander México, S.A. (1,500 mdp) </t>
  </si>
  <si>
    <t xml:space="preserve">Banobras, S.N.C. (5,000 mdp) </t>
  </si>
  <si>
    <t xml:space="preserve">Banobras, S.N.C. (3,000 mdp) </t>
  </si>
  <si>
    <t xml:space="preserve">Banobras, S.N.C. (2,808 mdp) </t>
  </si>
  <si>
    <t>(Cifras en pesos)</t>
  </si>
  <si>
    <t xml:space="preserve">BBVA México (737 mdp)* </t>
  </si>
  <si>
    <t xml:space="preserve">Banco Mercantil del Norte, S.A.  (3,000 mdp) </t>
  </si>
  <si>
    <t xml:space="preserve">Banco Mercantil del Norte, S.A.  (3,300 mdp) </t>
  </si>
  <si>
    <t>* El crédito de BBVA México, S.A. corresponde al importe contratado de $1,000,000,000.00 mismo que mediante el segundo convenio modificatorio de fecha 27 de febrero de 2024, quedo en $737,138,810.00</t>
  </si>
  <si>
    <t>Estado Analítico de la Deuda por Fuentes de Financiamiento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</si>
</sst>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,"/>
    <numFmt numFmtId="165" formatCode="_-* #,##0.00_-;\-* #,##0.00_-;_-* &quot;-&quot;_-;_-@_-"/>
  </numFmts>
  <fonts count="11">
    <font>
      <sz val="11"/>
      <color theme="1"/>
      <name val="Calibri"/>
      <family val="2"/>
      <scheme val="minor"/>
    </font>
    <font>
      <sz val="11"/>
      <color indexed="8"/>
      <name val="Futura Lt BT"/>
      <family val="2"/>
    </font>
    <font>
      <sz val="8"/>
      <name val="Verdana"/>
      <family val="2"/>
    </font>
    <font>
      <sz val="11"/>
      <color theme="1"/>
      <name val="Futura Lt BT"/>
      <family val="2"/>
    </font>
    <font>
      <b/>
      <sz val="11"/>
      <name val="Futura Lt BT"/>
      <family val="2"/>
    </font>
    <font>
      <sz val="11"/>
      <name val="Futura Lt BT"/>
      <family val="2"/>
    </font>
    <font>
      <b/>
      <sz val="12"/>
      <color theme="0"/>
      <name val="Futura Lt BT"/>
      <family val="2"/>
    </font>
    <font>
      <sz val="11"/>
      <color theme="1"/>
      <name val="Calibri"/>
      <family val="2"/>
      <scheme val="minor"/>
    </font>
    <font>
      <sz val="11"/>
      <color theme="1"/>
      <name val="FUTURA"/>
    </font>
    <font>
      <sz val="11"/>
      <color theme="1"/>
      <name val="Futura Lt BT"/>
    </font>
    <font>
      <sz val="10"/>
      <name val="Futura Lt BT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3" fontId="1" fillId="0" borderId="0" xfId="0" applyNumberFormat="1" applyFont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20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4" fillId="4" borderId="18" xfId="0" applyFont="1" applyFill="1" applyBorder="1"/>
    <xf numFmtId="164" fontId="4" fillId="4" borderId="18" xfId="0" applyNumberFormat="1" applyFont="1" applyFill="1" applyBorder="1"/>
    <xf numFmtId="0" fontId="4" fillId="5" borderId="18" xfId="0" applyFont="1" applyFill="1" applyBorder="1"/>
    <xf numFmtId="43" fontId="5" fillId="6" borderId="19" xfId="1" applyFont="1" applyFill="1" applyBorder="1" applyAlignment="1">
      <alignment horizontal="left" vertical="center" wrapText="1"/>
    </xf>
    <xf numFmtId="43" fontId="5" fillId="6" borderId="19" xfId="1" applyFont="1" applyFill="1" applyBorder="1" applyAlignment="1">
      <alignment vertical="center" wrapText="1"/>
    </xf>
    <xf numFmtId="14" fontId="8" fillId="0" borderId="0" xfId="0" applyNumberFormat="1" applyFont="1" applyAlignment="1">
      <alignment wrapText="1"/>
    </xf>
    <xf numFmtId="14" fontId="8" fillId="3" borderId="0" xfId="0" applyNumberFormat="1" applyFont="1" applyFill="1" applyAlignment="1">
      <alignment wrapText="1"/>
    </xf>
    <xf numFmtId="165" fontId="9" fillId="0" borderId="0" xfId="0" applyNumberFormat="1" applyFont="1"/>
    <xf numFmtId="165" fontId="3" fillId="3" borderId="0" xfId="0" applyNumberFormat="1" applyFont="1" applyFill="1"/>
    <xf numFmtId="165" fontId="8" fillId="0" borderId="0" xfId="0" applyNumberFormat="1" applyFont="1"/>
    <xf numFmtId="165" fontId="8" fillId="3" borderId="0" xfId="0" applyNumberFormat="1" applyFont="1" applyFill="1"/>
    <xf numFmtId="165" fontId="5" fillId="0" borderId="21" xfId="1" applyNumberFormat="1" applyFont="1" applyFill="1" applyBorder="1" applyAlignment="1">
      <alignment vertical="center" wrapText="1"/>
    </xf>
    <xf numFmtId="165" fontId="5" fillId="3" borderId="21" xfId="1" applyNumberFormat="1" applyFont="1" applyFill="1" applyBorder="1" applyAlignment="1">
      <alignment vertical="center" wrapText="1"/>
    </xf>
    <xf numFmtId="165" fontId="4" fillId="5" borderId="18" xfId="0" applyNumberFormat="1" applyFont="1" applyFill="1" applyBorder="1"/>
    <xf numFmtId="165" fontId="4" fillId="4" borderId="18" xfId="0" applyNumberFormat="1" applyFont="1" applyFill="1" applyBorder="1"/>
    <xf numFmtId="43" fontId="5" fillId="3" borderId="19" xfId="1" applyFont="1" applyFill="1" applyBorder="1" applyAlignment="1">
      <alignment horizontal="left" vertical="center" wrapText="1"/>
    </xf>
    <xf numFmtId="0" fontId="3" fillId="0" borderId="23" xfId="0" applyFont="1" applyBorder="1"/>
    <xf numFmtId="0" fontId="3" fillId="3" borderId="23" xfId="0" applyFont="1" applyFill="1" applyBorder="1"/>
    <xf numFmtId="165" fontId="5" fillId="3" borderId="24" xfId="1" applyNumberFormat="1" applyFont="1" applyFill="1" applyBorder="1" applyAlignment="1">
      <alignment vertical="center" wrapText="1"/>
    </xf>
    <xf numFmtId="0" fontId="3" fillId="0" borderId="22" xfId="0" applyFont="1" applyBorder="1"/>
    <xf numFmtId="43" fontId="5" fillId="6" borderId="25" xfId="1" applyFont="1" applyFill="1" applyBorder="1" applyAlignment="1">
      <alignment horizontal="left" vertical="center" wrapText="1"/>
    </xf>
    <xf numFmtId="0" fontId="0" fillId="0" borderId="26" xfId="0" applyBorder="1"/>
    <xf numFmtId="165" fontId="5" fillId="0" borderId="27" xfId="1" applyNumberFormat="1" applyFont="1" applyFill="1" applyBorder="1" applyAlignment="1">
      <alignment vertical="center" wrapText="1"/>
    </xf>
    <xf numFmtId="14" fontId="8" fillId="0" borderId="28" xfId="0" applyNumberFormat="1" applyFont="1" applyBorder="1" applyAlignment="1">
      <alignment wrapText="1"/>
    </xf>
    <xf numFmtId="165" fontId="8" fillId="0" borderId="28" xfId="0" applyNumberFormat="1" applyFont="1" applyBorder="1"/>
    <xf numFmtId="43" fontId="5" fillId="6" borderId="0" xfId="1" applyFont="1" applyFill="1" applyBorder="1" applyAlignment="1">
      <alignment horizontal="left" vertical="center" wrapText="1"/>
    </xf>
    <xf numFmtId="43" fontId="10" fillId="6" borderId="0" xfId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/>
  <colors>
    <mruColors>
      <color rgb="FF53C9D5"/>
      <color rgb="FF00A3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53340</xdr:rowOff>
    </xdr:from>
    <xdr:to>
      <xdr:col>0</xdr:col>
      <xdr:colOff>1160319</xdr:colOff>
      <xdr:row>5</xdr:row>
      <xdr:rowOff>61998</xdr:rowOff>
    </xdr:to>
    <xdr:pic>
      <xdr:nvPicPr>
        <xdr:cNvPr id="4" name="WordPictureWatermark2135506" descr="Hoja Membretada_SEFIPLAN_01-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3" r="77568" b="83775"/>
        <a:stretch>
          <a:fillRect/>
        </a:stretch>
      </xdr:blipFill>
      <xdr:spPr bwMode="auto">
        <a:xfrm>
          <a:off x="123825" y="53340"/>
          <a:ext cx="1036494" cy="92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1489710</xdr:colOff>
      <xdr:row>1</xdr:row>
      <xdr:rowOff>53340</xdr:rowOff>
    </xdr:from>
    <xdr:to>
      <xdr:col>4</xdr:col>
      <xdr:colOff>2020513</xdr:colOff>
      <xdr:row>5</xdr:row>
      <xdr:rowOff>121920</xdr:rowOff>
    </xdr:to>
    <xdr:pic>
      <xdr:nvPicPr>
        <xdr:cNvPr id="7" name="WordPictureWatermark1315257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56" t="5342" r="3745" b="84885"/>
        <a:stretch>
          <a:fillRect/>
        </a:stretch>
      </xdr:blipFill>
      <xdr:spPr bwMode="auto">
        <a:xfrm>
          <a:off x="7098030" y="236220"/>
          <a:ext cx="2138623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J26"/>
  <sheetViews>
    <sheetView tabSelected="1" view="pageBreakPreview" topLeftCell="A4" zoomScaleNormal="100" zoomScaleSheetLayoutView="100" workbookViewId="0">
      <selection activeCell="G13" sqref="G13"/>
    </sheetView>
  </sheetViews>
  <sheetFormatPr baseColWidth="10" defaultRowHeight="15"/>
  <cols>
    <col min="1" max="1" width="41.7109375" customWidth="1"/>
    <col min="2" max="2" width="25.5703125" customWidth="1"/>
    <col min="3" max="3" width="14.5703125" customWidth="1"/>
    <col min="4" max="4" width="23.42578125" customWidth="1"/>
    <col min="5" max="5" width="31.140625" customWidth="1"/>
  </cols>
  <sheetData>
    <row r="7" spans="1:10" ht="15.75" customHeight="1">
      <c r="A7" s="39" t="s">
        <v>8</v>
      </c>
      <c r="B7" s="40"/>
      <c r="C7" s="40"/>
      <c r="D7" s="40"/>
      <c r="E7" s="41"/>
    </row>
    <row r="8" spans="1:10" ht="15.75" customHeight="1">
      <c r="A8" s="45" t="s">
        <v>20</v>
      </c>
      <c r="B8" s="46"/>
      <c r="C8" s="46"/>
      <c r="D8" s="46"/>
      <c r="E8" s="47"/>
      <c r="G8" t="s">
        <v>10</v>
      </c>
    </row>
    <row r="9" spans="1:10" ht="15.75" customHeight="1">
      <c r="A9" s="42" t="s">
        <v>15</v>
      </c>
      <c r="B9" s="43"/>
      <c r="C9" s="43"/>
      <c r="D9" s="43"/>
      <c r="E9" s="44"/>
    </row>
    <row r="10" spans="1:10" ht="15.75" customHeight="1">
      <c r="A10" s="48" t="s">
        <v>0</v>
      </c>
      <c r="B10" s="33" t="s">
        <v>5</v>
      </c>
      <c r="C10" s="34"/>
      <c r="D10" s="35" t="s">
        <v>2</v>
      </c>
      <c r="E10" s="37" t="s">
        <v>1</v>
      </c>
    </row>
    <row r="11" spans="1:10" ht="19.5" customHeight="1">
      <c r="A11" s="49"/>
      <c r="B11" s="5" t="s">
        <v>4</v>
      </c>
      <c r="C11" s="5" t="s">
        <v>3</v>
      </c>
      <c r="D11" s="36"/>
      <c r="E11" s="38"/>
    </row>
    <row r="12" spans="1:10" ht="19.5" customHeight="1">
      <c r="A12" s="8" t="s">
        <v>9</v>
      </c>
      <c r="B12" s="19">
        <f>B13</f>
        <v>19345502839</v>
      </c>
      <c r="C12" s="8"/>
      <c r="D12" s="19">
        <f>SUM(D14:D20)</f>
        <v>19176993458.790001</v>
      </c>
      <c r="E12" s="8"/>
      <c r="G12" s="2"/>
      <c r="H12" s="1"/>
      <c r="I12" s="1"/>
      <c r="J12" s="3"/>
    </row>
    <row r="13" spans="1:10" ht="24.75" customHeight="1">
      <c r="A13" s="6" t="s">
        <v>7</v>
      </c>
      <c r="B13" s="20">
        <f>SUM(B14:B20)</f>
        <v>19345502839</v>
      </c>
      <c r="C13" s="7"/>
      <c r="D13" s="20">
        <f>SUM(D14:D20)</f>
        <v>19176993458.790001</v>
      </c>
      <c r="E13" s="6"/>
      <c r="G13" s="2"/>
      <c r="H13" s="1"/>
      <c r="I13" s="1"/>
      <c r="J13" s="3"/>
    </row>
    <row r="14" spans="1:10" ht="24.6" customHeight="1">
      <c r="A14" s="10" t="s">
        <v>17</v>
      </c>
      <c r="B14" s="17">
        <v>3000000000</v>
      </c>
      <c r="C14" s="11">
        <v>45303</v>
      </c>
      <c r="D14" s="13">
        <v>2977114664</v>
      </c>
      <c r="E14" s="25" t="s">
        <v>6</v>
      </c>
      <c r="G14" s="2"/>
      <c r="H14" s="1"/>
      <c r="I14" s="1"/>
      <c r="J14" s="3"/>
    </row>
    <row r="15" spans="1:10" ht="24.6" customHeight="1">
      <c r="A15" s="21" t="s">
        <v>18</v>
      </c>
      <c r="B15" s="18">
        <v>3300000000</v>
      </c>
      <c r="C15" s="12">
        <v>45303</v>
      </c>
      <c r="D15" s="14">
        <v>3274826130</v>
      </c>
      <c r="E15" s="23" t="s">
        <v>6</v>
      </c>
      <c r="G15" s="2"/>
      <c r="H15" s="1"/>
      <c r="I15" s="1"/>
      <c r="J15" s="3"/>
    </row>
    <row r="16" spans="1:10" ht="24.6" customHeight="1">
      <c r="A16" s="9" t="s">
        <v>16</v>
      </c>
      <c r="B16" s="17">
        <v>737138810</v>
      </c>
      <c r="C16" s="11">
        <v>45303</v>
      </c>
      <c r="D16" s="15">
        <v>731515586.97000003</v>
      </c>
      <c r="E16" s="22" t="s">
        <v>6</v>
      </c>
      <c r="G16" s="2"/>
      <c r="H16" s="1"/>
      <c r="I16" s="1"/>
      <c r="J16" s="3"/>
    </row>
    <row r="17" spans="1:10" ht="24.6" customHeight="1">
      <c r="A17" s="21" t="s">
        <v>11</v>
      </c>
      <c r="B17" s="18">
        <v>1500000000</v>
      </c>
      <c r="C17" s="12">
        <v>45303</v>
      </c>
      <c r="D17" s="16">
        <v>1449967656.0899999</v>
      </c>
      <c r="E17" s="23" t="s">
        <v>6</v>
      </c>
      <c r="G17" s="2"/>
      <c r="H17" s="1"/>
      <c r="I17" s="1"/>
      <c r="J17" s="3"/>
    </row>
    <row r="18" spans="1:10" ht="24.6" customHeight="1">
      <c r="A18" s="9" t="s">
        <v>12</v>
      </c>
      <c r="B18" s="17">
        <v>5000000000</v>
      </c>
      <c r="C18" s="11">
        <v>45307</v>
      </c>
      <c r="D18" s="15">
        <v>4981755389.8100004</v>
      </c>
      <c r="E18" s="22" t="s">
        <v>6</v>
      </c>
      <c r="G18" s="2"/>
      <c r="H18" s="1"/>
      <c r="I18" s="1"/>
      <c r="J18" s="3"/>
    </row>
    <row r="19" spans="1:10" ht="24.6" customHeight="1">
      <c r="A19" s="21" t="s">
        <v>13</v>
      </c>
      <c r="B19" s="24">
        <v>3000000000</v>
      </c>
      <c r="C19" s="12">
        <v>45307</v>
      </c>
      <c r="D19" s="16">
        <v>2975957086.9699998</v>
      </c>
      <c r="E19" s="23" t="s">
        <v>6</v>
      </c>
      <c r="G19" s="2"/>
      <c r="H19" s="1"/>
      <c r="I19" s="1"/>
      <c r="J19" s="3"/>
    </row>
    <row r="20" spans="1:10" ht="24.6" customHeight="1">
      <c r="A20" s="26" t="s">
        <v>14</v>
      </c>
      <c r="B20" s="28">
        <v>2808364029</v>
      </c>
      <c r="C20" s="29">
        <v>45307</v>
      </c>
      <c r="D20" s="30">
        <v>2785856944.9500003</v>
      </c>
      <c r="E20" s="4" t="s">
        <v>6</v>
      </c>
    </row>
    <row r="21" spans="1:10" ht="28.15" customHeight="1">
      <c r="A21" s="27"/>
      <c r="B21" s="27"/>
      <c r="C21" s="27"/>
      <c r="D21" s="27"/>
    </row>
    <row r="22" spans="1:10" ht="34.9" customHeight="1">
      <c r="A22" s="32" t="s">
        <v>19</v>
      </c>
      <c r="B22" s="32"/>
      <c r="C22" s="32"/>
      <c r="D22" s="32"/>
      <c r="E22" s="32"/>
    </row>
    <row r="23" spans="1:10" ht="18.75" customHeight="1">
      <c r="A23" s="31"/>
      <c r="B23" s="31"/>
      <c r="C23" s="31"/>
      <c r="D23" s="31"/>
      <c r="E23" s="31"/>
    </row>
    <row r="24" spans="1:10" ht="27.75" customHeight="1"/>
    <row r="25" spans="1:10" ht="24" customHeight="1"/>
    <row r="26" spans="1:10" ht="18" customHeight="1"/>
  </sheetData>
  <mergeCells count="8">
    <mergeCell ref="A22:E22"/>
    <mergeCell ref="B10:C10"/>
    <mergeCell ref="D10:D11"/>
    <mergeCell ref="E10:E11"/>
    <mergeCell ref="A7:E7"/>
    <mergeCell ref="A9:E9"/>
    <mergeCell ref="A8:E8"/>
    <mergeCell ref="A10:A11"/>
  </mergeCells>
  <phoneticPr fontId="2" type="noConversion"/>
  <printOptions horizontalCentered="1"/>
  <pageMargins left="0.78740157480314965" right="0.55118110236220474" top="0.74803149606299213" bottom="0.74803149606299213" header="0.15748031496062992" footer="0.31496062992125984"/>
  <pageSetup scale="90" orientation="landscape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Fuente de Financiamiento</vt:lpstr>
      <vt:lpstr>'Deuda Fuente de Financiamiento'!Área_de_impresión</vt:lpstr>
    </vt:vector>
  </TitlesOfParts>
  <Company>Gobierno del Estado de Quintana Roo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Hacienda</dc:creator>
  <cp:lastModifiedBy>DEPARTAMENTO DE REGISTRO DE OBLIGACIONES</cp:lastModifiedBy>
  <cp:lastPrinted>2025-10-31T18:34:10Z</cp:lastPrinted>
  <dcterms:created xsi:type="dcterms:W3CDTF">2014-06-27T18:01:08Z</dcterms:created>
  <dcterms:modified xsi:type="dcterms:W3CDTF">2026-04-29T18:52:16Z</dcterms:modified>
</cp:coreProperties>
</file>