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Plazo'!$A$1:$E$34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4" l="1"/>
  <c r="D12" i="4" l="1"/>
  <c r="C11" i="4" l="1"/>
</calcChain>
</file>

<file path=xl/sharedStrings.xml><?xml version="1.0" encoding="utf-8"?>
<sst xmlns="http://schemas.openxmlformats.org/spreadsheetml/2006/main" count="17" uniqueCount="15">
  <si>
    <t>Institución</t>
  </si>
  <si>
    <t>Importe Contratado</t>
  </si>
  <si>
    <t>Banobras, S.N.C.</t>
  </si>
  <si>
    <t>Obligaciones de Largo Plazo</t>
  </si>
  <si>
    <t>Plazo
(en meses)</t>
  </si>
  <si>
    <t>GOBIERNO DEL ESTADO DE QUINTANA ROO</t>
  </si>
  <si>
    <t>Deuda Pública</t>
  </si>
  <si>
    <t xml:space="preserve">Banco Mercantil del Norte, S.A. </t>
  </si>
  <si>
    <t xml:space="preserve">Santander México, S.A. </t>
  </si>
  <si>
    <t xml:space="preserve">Banobras, S.N.C. </t>
  </si>
  <si>
    <t>(Cifras en pesos)</t>
  </si>
  <si>
    <t xml:space="preserve">BBVA México, S.A.* </t>
  </si>
  <si>
    <t>NOTA: * El crédito de BBVA México, S.A. corresponde al importe contratado de $1,000,000,000.00 mismo que mediante el segundo convenio modificatorio de fecha 27 de febrero de 2024, quedo en $737,138,810.00</t>
  </si>
  <si>
    <t>Informe Analítico de la Deuda de Corto y Largo Plazo al 30 de Junio  de 2025</t>
  </si>
  <si>
    <t>Saldo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</si>
</sst>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_-"/>
  </numFmts>
  <fonts count="7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/>
    <xf numFmtId="3" fontId="3" fillId="4" borderId="2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3" fillId="4" borderId="2" xfId="0" applyNumberFormat="1" applyFont="1" applyFill="1" applyBorder="1" applyAlignment="1"/>
    <xf numFmtId="0" fontId="0" fillId="0" borderId="0" xfId="0" applyAlignment="1"/>
    <xf numFmtId="4" fontId="4" fillId="5" borderId="13" xfId="0" applyNumberFormat="1" applyFont="1" applyFill="1" applyBorder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164523</xdr:rowOff>
    </xdr:from>
    <xdr:to>
      <xdr:col>4</xdr:col>
      <xdr:colOff>836469</xdr:colOff>
      <xdr:row>5</xdr:row>
      <xdr:rowOff>50223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658591" y="164523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tabSelected="1" topLeftCell="A7" zoomScale="110" zoomScaleNormal="110" workbookViewId="0">
      <selection activeCell="F13" sqref="F13"/>
    </sheetView>
  </sheetViews>
  <sheetFormatPr baseColWidth="10" defaultRowHeight="15"/>
  <cols>
    <col min="2" max="2" width="38" customWidth="1"/>
    <col min="3" max="3" width="23.28515625" customWidth="1"/>
    <col min="4" max="4" width="25.140625" customWidth="1"/>
    <col min="5" max="5" width="16.28515625" customWidth="1"/>
    <col min="15" max="15" width="0.710937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23" t="s">
        <v>5</v>
      </c>
      <c r="C7" s="24"/>
      <c r="D7" s="24"/>
      <c r="E7" s="25"/>
    </row>
    <row r="8" spans="1:8" ht="18.75" customHeight="1">
      <c r="A8" s="1"/>
      <c r="B8" s="17" t="s">
        <v>13</v>
      </c>
      <c r="C8" s="18"/>
      <c r="D8" s="18"/>
      <c r="E8" s="19"/>
    </row>
    <row r="9" spans="1:8" ht="15.75" customHeight="1">
      <c r="A9" s="1"/>
      <c r="B9" s="20" t="s">
        <v>10</v>
      </c>
      <c r="C9" s="21"/>
      <c r="D9" s="21"/>
      <c r="E9" s="22"/>
    </row>
    <row r="10" spans="1:8" ht="48" customHeight="1">
      <c r="A10" s="1"/>
      <c r="B10" s="5" t="s">
        <v>0</v>
      </c>
      <c r="C10" s="6" t="s">
        <v>1</v>
      </c>
      <c r="D10" s="6" t="s">
        <v>14</v>
      </c>
      <c r="E10" s="7" t="s">
        <v>4</v>
      </c>
      <c r="G10" s="3"/>
      <c r="H10" s="4"/>
    </row>
    <row r="11" spans="1:8" ht="21" customHeight="1">
      <c r="A11" s="1"/>
      <c r="B11" s="8" t="s">
        <v>6</v>
      </c>
      <c r="C11" s="12">
        <f>C12</f>
        <v>19306765811.029999</v>
      </c>
      <c r="D11" s="12">
        <v>19231416733.590004</v>
      </c>
      <c r="E11" s="9"/>
    </row>
    <row r="12" spans="1:8" ht="21" customHeight="1">
      <c r="A12" s="1"/>
      <c r="B12" s="8" t="s">
        <v>3</v>
      </c>
      <c r="C12" s="12">
        <f>SUM(C13:C19)</f>
        <v>19306765811.029999</v>
      </c>
      <c r="D12" s="12">
        <f>SUM(D13:D19)</f>
        <v>19231416733.590004</v>
      </c>
      <c r="E12" s="9"/>
    </row>
    <row r="13" spans="1:8" ht="18" customHeight="1">
      <c r="A13" s="1"/>
      <c r="B13" s="10" t="s">
        <v>7</v>
      </c>
      <c r="C13" s="14">
        <v>3000000000</v>
      </c>
      <c r="D13" s="14">
        <v>2986886738</v>
      </c>
      <c r="E13" s="10">
        <v>300</v>
      </c>
    </row>
    <row r="14" spans="1:8" ht="15.75" customHeight="1">
      <c r="A14" s="1"/>
      <c r="B14" s="11" t="s">
        <v>7</v>
      </c>
      <c r="C14" s="15">
        <v>3300000000</v>
      </c>
      <c r="D14" s="15">
        <v>3285575412</v>
      </c>
      <c r="E14" s="11">
        <v>300</v>
      </c>
    </row>
    <row r="15" spans="1:8" ht="16.149999999999999" customHeight="1">
      <c r="A15" s="1"/>
      <c r="B15" s="10" t="s">
        <v>11</v>
      </c>
      <c r="C15" s="14">
        <v>737138810</v>
      </c>
      <c r="D15" s="14">
        <v>733916712.10000002</v>
      </c>
      <c r="E15" s="10">
        <v>300</v>
      </c>
    </row>
    <row r="16" spans="1:8">
      <c r="A16" s="1"/>
      <c r="B16" s="11" t="s">
        <v>8</v>
      </c>
      <c r="C16" s="15">
        <v>1461262972.03</v>
      </c>
      <c r="D16" s="15">
        <v>1454790773.8499999</v>
      </c>
      <c r="E16" s="11">
        <v>300</v>
      </c>
    </row>
    <row r="17" spans="1:6">
      <c r="A17" s="1"/>
      <c r="B17" s="10" t="s">
        <v>9</v>
      </c>
      <c r="C17" s="14">
        <v>5000000000</v>
      </c>
      <c r="D17" s="14">
        <v>4989267184.6700001</v>
      </c>
      <c r="E17" s="10">
        <v>360</v>
      </c>
    </row>
    <row r="18" spans="1:6">
      <c r="A18" s="1"/>
      <c r="B18" s="11" t="s">
        <v>9</v>
      </c>
      <c r="C18" s="15">
        <v>3000000000</v>
      </c>
      <c r="D18" s="15">
        <v>2985856198.46</v>
      </c>
      <c r="E18" s="11">
        <v>300</v>
      </c>
    </row>
    <row r="19" spans="1:6">
      <c r="A19" s="1"/>
      <c r="B19" s="10" t="s">
        <v>2</v>
      </c>
      <c r="C19" s="14">
        <v>2808364029</v>
      </c>
      <c r="D19" s="14">
        <v>2795123714.5100002</v>
      </c>
      <c r="E19" s="10">
        <v>300</v>
      </c>
    </row>
    <row r="20" spans="1:6">
      <c r="A20" s="1"/>
    </row>
    <row r="21" spans="1:6">
      <c r="A21" s="1"/>
    </row>
    <row r="22" spans="1:6">
      <c r="A22" s="1"/>
      <c r="B22" s="16"/>
      <c r="C22" s="16"/>
      <c r="D22" s="16"/>
      <c r="E22" s="16"/>
    </row>
    <row r="23" spans="1:6">
      <c r="A23" s="1"/>
      <c r="B23" s="16"/>
      <c r="C23" s="16"/>
      <c r="D23" s="16"/>
      <c r="E23" s="16"/>
    </row>
    <row r="24" spans="1:6">
      <c r="A24" s="1"/>
    </row>
    <row r="25" spans="1:6">
      <c r="A25" s="1"/>
    </row>
    <row r="26" spans="1:6">
      <c r="A26" s="1"/>
    </row>
    <row r="27" spans="1:6">
      <c r="A27" s="1"/>
    </row>
    <row r="32" spans="1:6" ht="15" customHeight="1">
      <c r="A32" s="26" t="s">
        <v>12</v>
      </c>
      <c r="B32" s="26"/>
      <c r="C32" s="26"/>
      <c r="D32" s="26"/>
      <c r="E32" s="26"/>
      <c r="F32" s="13"/>
    </row>
    <row r="33" spans="1:5">
      <c r="A33" s="26"/>
      <c r="B33" s="26"/>
      <c r="C33" s="26"/>
      <c r="D33" s="26"/>
      <c r="E33" s="26"/>
    </row>
  </sheetData>
  <mergeCells count="4">
    <mergeCell ref="B8:E8"/>
    <mergeCell ref="B9:E9"/>
    <mergeCell ref="B7:E7"/>
    <mergeCell ref="A32:E33"/>
  </mergeCells>
  <phoneticPr fontId="1" type="noConversion"/>
  <printOptions horizontalCentered="1"/>
  <pageMargins left="0.9055118110236221" right="1.0629921259842521" top="0.35433070866141736" bottom="0.94488188976377963" header="0.15748031496062992" footer="0.31496062992125984"/>
  <pageSetup scale="94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2024-07-18T18:58:04Z</cp:lastPrinted>
  <dcterms:created xsi:type="dcterms:W3CDTF">2014-06-27T18:01:08Z</dcterms:created>
  <dcterms:modified xsi:type="dcterms:W3CDTF">2025-07-30T17:22:17Z</dcterms:modified>
</cp:coreProperties>
</file>