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-120" yWindow="-120" windowWidth="20730" windowHeight="11160"/>
  </bookViews>
  <sheets>
    <sheet name="D Dir y Cont" sheetId="6" r:id="rId1"/>
  </sheets>
  <definedNames>
    <definedName name="Print_Area" localSheetId="0">'D Dir y Cont'!$A$2:$D$18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15" i="6" l="1"/>
  <c r="C16" i="6"/>
  <c r="D14" i="6" l="1"/>
  <c r="B12" i="6"/>
  <c r="B11" i="6" s="1"/>
  <c r="D11" i="6" l="1"/>
  <c r="C14" i="6"/>
  <c r="C13" i="6"/>
  <c r="B14" i="6" l="1"/>
  <c r="C12" i="6" l="1"/>
  <c r="C11" i="6" l="1"/>
</calcChain>
</file>

<file path=xl/sharedStrings.xml><?xml version="1.0" encoding="utf-8"?>
<sst xmlns="http://schemas.openxmlformats.org/spreadsheetml/2006/main" count="13" uniqueCount="13">
  <si>
    <t>Institución</t>
  </si>
  <si>
    <t>Deuda Total</t>
  </si>
  <si>
    <t>De Entidades Paraestatales</t>
  </si>
  <si>
    <t>De largo plazo</t>
  </si>
  <si>
    <t>Deuda Directa:</t>
  </si>
  <si>
    <t>Deuda Contingente:</t>
  </si>
  <si>
    <t xml:space="preserve">De los Organismos Descentralizados </t>
  </si>
  <si>
    <t>GOBIERNO DEL ESTADO DE QUINTANA ROO</t>
  </si>
  <si>
    <t xml:space="preserve">Endeudamiento Neto </t>
  </si>
  <si>
    <t>Saldo al 31 de Diciembre de 2023</t>
  </si>
  <si>
    <t>(Cifras en pesos)</t>
  </si>
  <si>
    <t>Saldo al 30 de Septiembre de 2024</t>
  </si>
  <si>
    <t>Reporte Analítico de la Deuda Directa y Contingente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</si>
</sst>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,"/>
    <numFmt numFmtId="165" formatCode="_-* #,##0.00_-;\-* #,##0.00_-;_-* &quot;-&quot;_-;_-@_-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Futura Lt BT"/>
      <family val="2"/>
    </font>
    <font>
      <sz val="8"/>
      <name val="Verdana"/>
      <family val="2"/>
    </font>
    <font>
      <sz val="10"/>
      <color theme="1"/>
      <name val="Calibri"/>
      <family val="2"/>
      <scheme val="minor"/>
    </font>
    <font>
      <b/>
      <sz val="11"/>
      <name val="Futura Lt BT"/>
      <family val="2"/>
    </font>
    <font>
      <sz val="11"/>
      <name val="Futura Lt BT"/>
      <family val="2"/>
    </font>
    <font>
      <b/>
      <sz val="11"/>
      <color theme="0"/>
      <name val="Futura Lt BT"/>
      <family val="2"/>
    </font>
    <font>
      <b/>
      <sz val="12"/>
      <color theme="0"/>
      <name val="Futura Lt BT"/>
      <family val="2"/>
    </font>
    <font>
      <sz val="9"/>
      <color indexed="8"/>
      <name val="Futura Lt BT"/>
      <family val="2"/>
    </font>
    <font>
      <sz val="9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1" fillId="2" borderId="2" xfId="0" applyFont="1" applyFill="1" applyBorder="1"/>
    <xf numFmtId="3" fontId="0" fillId="0" borderId="0" xfId="0" applyNumberFormat="1"/>
    <xf numFmtId="0" fontId="9" fillId="0" borderId="0" xfId="0" applyFont="1"/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5" borderId="3" xfId="0" applyFont="1" applyFill="1" applyBorder="1"/>
    <xf numFmtId="0" fontId="5" fillId="4" borderId="2" xfId="0" applyFont="1" applyFill="1" applyBorder="1" applyAlignment="1">
      <alignment vertical="center" wrapText="1"/>
    </xf>
    <xf numFmtId="164" fontId="4" fillId="5" borderId="3" xfId="0" applyNumberFormat="1" applyFont="1" applyFill="1" applyBorder="1"/>
    <xf numFmtId="164" fontId="4" fillId="4" borderId="2" xfId="0" applyNumberFormat="1" applyFont="1" applyFill="1" applyBorder="1" applyAlignment="1">
      <alignment vertical="center" wrapText="1"/>
    </xf>
    <xf numFmtId="164" fontId="5" fillId="0" borderId="2" xfId="0" applyNumberFormat="1" applyFont="1" applyBorder="1" applyAlignment="1">
      <alignment vertical="center" wrapText="1"/>
    </xf>
    <xf numFmtId="164" fontId="5" fillId="4" borderId="2" xfId="0" applyNumberFormat="1" applyFont="1" applyFill="1" applyBorder="1" applyAlignment="1">
      <alignment vertical="center" wrapText="1"/>
    </xf>
    <xf numFmtId="165" fontId="4" fillId="5" borderId="3" xfId="0" applyNumberFormat="1" applyFont="1" applyFill="1" applyBorder="1"/>
    <xf numFmtId="165" fontId="4" fillId="4" borderId="2" xfId="0" applyNumberFormat="1" applyFont="1" applyFill="1" applyBorder="1" applyAlignment="1">
      <alignment vertical="center" wrapText="1"/>
    </xf>
    <xf numFmtId="165" fontId="5" fillId="0" borderId="3" xfId="0" applyNumberFormat="1" applyFont="1" applyBorder="1"/>
    <xf numFmtId="165" fontId="1" fillId="2" borderId="2" xfId="0" applyNumberFormat="1" applyFont="1" applyFill="1" applyBorder="1"/>
    <xf numFmtId="164" fontId="5" fillId="0" borderId="11" xfId="0" applyNumberFormat="1" applyFont="1" applyBorder="1" applyAlignment="1">
      <alignment vertical="center" wrapText="1"/>
    </xf>
    <xf numFmtId="0" fontId="0" fillId="0" borderId="12" xfId="0" applyBorder="1"/>
    <xf numFmtId="0" fontId="0" fillId="0" borderId="13" xfId="0" applyBorder="1"/>
    <xf numFmtId="3" fontId="0" fillId="0" borderId="14" xfId="0" applyNumberFormat="1" applyBorder="1"/>
    <xf numFmtId="0" fontId="0" fillId="0" borderId="15" xfId="0" applyBorder="1"/>
    <xf numFmtId="0" fontId="10" fillId="0" borderId="5" xfId="0" applyFont="1" applyBorder="1"/>
    <xf numFmtId="0" fontId="8" fillId="2" borderId="13" xfId="0" applyFont="1" applyFill="1" applyBorder="1"/>
    <xf numFmtId="0" fontId="9" fillId="0" borderId="12" xfId="0" applyFont="1" applyBorder="1"/>
    <xf numFmtId="0" fontId="0" fillId="0" borderId="0" xfId="0" applyBorder="1"/>
    <xf numFmtId="165" fontId="1" fillId="2" borderId="16" xfId="0" applyNumberFormat="1" applyFont="1" applyFill="1" applyBorder="1"/>
    <xf numFmtId="0" fontId="3" fillId="0" borderId="12" xfId="0" applyFont="1" applyBorder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  <colors>
    <mruColors>
      <color rgb="FF00A3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0</xdr:col>
      <xdr:colOff>1055544</xdr:colOff>
      <xdr:row>5</xdr:row>
      <xdr:rowOff>8658</xdr:rowOff>
    </xdr:to>
    <xdr:pic>
      <xdr:nvPicPr>
        <xdr:cNvPr id="5" name="WordPictureWatermark2135506" descr="Hoja Membretada_SEFIPLAN_01-0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3" r="77568" b="83775"/>
        <a:stretch>
          <a:fillRect/>
        </a:stretch>
      </xdr:blipFill>
      <xdr:spPr bwMode="auto">
        <a:xfrm>
          <a:off x="19050" y="0"/>
          <a:ext cx="1036494" cy="923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1158240</xdr:colOff>
      <xdr:row>0</xdr:row>
      <xdr:rowOff>38100</xdr:rowOff>
    </xdr:from>
    <xdr:to>
      <xdr:col>3</xdr:col>
      <xdr:colOff>1575954</xdr:colOff>
      <xdr:row>4</xdr:row>
      <xdr:rowOff>100445</xdr:rowOff>
    </xdr:to>
    <xdr:pic>
      <xdr:nvPicPr>
        <xdr:cNvPr id="4" name="WordPictureWatermark1315257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956" t="5342" r="3745" b="84885"/>
        <a:stretch>
          <a:fillRect/>
        </a:stretch>
      </xdr:blipFill>
      <xdr:spPr bwMode="auto">
        <a:xfrm>
          <a:off x="5120640" y="38100"/>
          <a:ext cx="2162694" cy="793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22"/>
  <sheetViews>
    <sheetView tabSelected="1" workbookViewId="0">
      <selection activeCell="D11" sqref="D11"/>
    </sheetView>
  </sheetViews>
  <sheetFormatPr baseColWidth="10" defaultRowHeight="15" x14ac:dyDescent="0.25"/>
  <cols>
    <col min="1" max="1" width="34.28515625" customWidth="1"/>
    <col min="2" max="2" width="26.7109375" customWidth="1"/>
    <col min="3" max="3" width="25.42578125" customWidth="1"/>
    <col min="4" max="4" width="30.28515625" customWidth="1"/>
    <col min="7" max="7" width="11" customWidth="1"/>
    <col min="8" max="8" width="11.42578125" hidden="1" customWidth="1"/>
    <col min="9" max="9" width="11.5703125" customWidth="1"/>
  </cols>
  <sheetData>
    <row r="7" spans="1:6" ht="15.75" customHeight="1" x14ac:dyDescent="0.25">
      <c r="A7" s="29" t="s">
        <v>7</v>
      </c>
      <c r="B7" s="30"/>
      <c r="C7" s="30"/>
      <c r="D7" s="31"/>
    </row>
    <row r="8" spans="1:6" ht="15.75" customHeight="1" x14ac:dyDescent="0.25">
      <c r="A8" s="32" t="s">
        <v>12</v>
      </c>
      <c r="B8" s="33"/>
      <c r="C8" s="33"/>
      <c r="D8" s="34"/>
    </row>
    <row r="9" spans="1:6" ht="15.75" customHeight="1" x14ac:dyDescent="0.25">
      <c r="A9" s="32" t="s">
        <v>10</v>
      </c>
      <c r="B9" s="33"/>
      <c r="C9" s="33"/>
      <c r="D9" s="34"/>
    </row>
    <row r="10" spans="1:6" ht="30" x14ac:dyDescent="0.25">
      <c r="A10" s="5" t="s">
        <v>0</v>
      </c>
      <c r="B10" s="6" t="s">
        <v>9</v>
      </c>
      <c r="C10" s="7" t="s">
        <v>8</v>
      </c>
      <c r="D10" s="6" t="s">
        <v>11</v>
      </c>
    </row>
    <row r="11" spans="1:6" x14ac:dyDescent="0.25">
      <c r="A11" s="8" t="s">
        <v>1</v>
      </c>
      <c r="B11" s="14">
        <f>B12+B14</f>
        <v>20057631378.84</v>
      </c>
      <c r="C11" s="10">
        <f>C12+C14</f>
        <v>-389223651.33000124</v>
      </c>
      <c r="D11" s="14">
        <f>D12+D14</f>
        <v>19668407727.510002</v>
      </c>
    </row>
    <row r="12" spans="1:6" x14ac:dyDescent="0.25">
      <c r="A12" s="9" t="s">
        <v>4</v>
      </c>
      <c r="B12" s="15">
        <f>B13</f>
        <v>19588734417.900002</v>
      </c>
      <c r="C12" s="11">
        <f t="shared" ref="C12" si="0">D12-B12</f>
        <v>-308867026.97000122</v>
      </c>
      <c r="D12" s="15">
        <v>19279867390.93</v>
      </c>
      <c r="F12" s="3"/>
    </row>
    <row r="13" spans="1:6" x14ac:dyDescent="0.25">
      <c r="A13" s="2" t="s">
        <v>3</v>
      </c>
      <c r="B13" s="16">
        <v>19588734417.900002</v>
      </c>
      <c r="C13" s="12">
        <f t="shared" ref="C13" si="1">D13-B13</f>
        <v>-308867026.97000122</v>
      </c>
      <c r="D13" s="16">
        <v>19279867390.93</v>
      </c>
      <c r="F13" s="3"/>
    </row>
    <row r="14" spans="1:6" ht="15" customHeight="1" x14ac:dyDescent="0.25">
      <c r="A14" s="9" t="s">
        <v>5</v>
      </c>
      <c r="B14" s="15">
        <f>B15+B16</f>
        <v>468896960.94</v>
      </c>
      <c r="C14" s="13">
        <f>D14-B14</f>
        <v>-80356624.360000014</v>
      </c>
      <c r="D14" s="15">
        <f>D15+D16</f>
        <v>388540336.57999998</v>
      </c>
    </row>
    <row r="15" spans="1:6" x14ac:dyDescent="0.25">
      <c r="A15" s="2" t="s">
        <v>2</v>
      </c>
      <c r="B15" s="17">
        <v>90634009.870000005</v>
      </c>
      <c r="C15" s="12">
        <f>D15-B15</f>
        <v>-12964844.359999999</v>
      </c>
      <c r="D15" s="17">
        <v>77669165.510000005</v>
      </c>
    </row>
    <row r="16" spans="1:6" x14ac:dyDescent="0.25">
      <c r="A16" s="2" t="s">
        <v>6</v>
      </c>
      <c r="B16" s="17">
        <v>378262951.06999999</v>
      </c>
      <c r="C16" s="18">
        <f>D16-B16</f>
        <v>-67391780</v>
      </c>
      <c r="D16" s="27">
        <v>310871171.06999999</v>
      </c>
    </row>
    <row r="17" spans="1:9" x14ac:dyDescent="0.25">
      <c r="A17" s="23"/>
      <c r="B17" s="22"/>
      <c r="C17" s="19"/>
      <c r="D17" s="26"/>
    </row>
    <row r="18" spans="1:9" x14ac:dyDescent="0.25">
      <c r="A18" s="24"/>
      <c r="B18" s="4"/>
      <c r="C18" s="25"/>
      <c r="D18" s="28"/>
    </row>
    <row r="19" spans="1:9" x14ac:dyDescent="0.25">
      <c r="A19" s="19"/>
      <c r="E19" s="1"/>
    </row>
    <row r="20" spans="1:9" x14ac:dyDescent="0.25">
      <c r="C20" s="20"/>
      <c r="D20" s="21"/>
    </row>
    <row r="21" spans="1:9" x14ac:dyDescent="0.25">
      <c r="A21" s="35"/>
      <c r="B21" s="35"/>
      <c r="C21" s="35"/>
      <c r="D21" s="35"/>
      <c r="E21" s="35"/>
      <c r="F21" s="35"/>
      <c r="G21" s="35"/>
      <c r="H21" s="35"/>
      <c r="I21" s="35"/>
    </row>
    <row r="22" spans="1:9" x14ac:dyDescent="0.25">
      <c r="A22" s="4"/>
      <c r="B22" s="4"/>
      <c r="D22" s="19"/>
    </row>
  </sheetData>
  <mergeCells count="4">
    <mergeCell ref="A7:D7"/>
    <mergeCell ref="A8:D8"/>
    <mergeCell ref="A9:D9"/>
    <mergeCell ref="A21:I21"/>
  </mergeCells>
  <phoneticPr fontId="2" type="noConversion"/>
  <printOptions horizontalCentered="1"/>
  <pageMargins left="0.82677165354330717" right="0.78740157480314965" top="0.74803149606299213" bottom="0.74803149606299213" header="0.15748031496062992" footer="0.31496062992125984"/>
  <pageSetup orientation="landscape" r:id="rId1"/>
  <ignoredErrors>
    <ignoredError sqref="C12" formula="1"/>
  </ignoredError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 Dir y Cont</vt:lpstr>
      <vt:lpstr>'D Dir y Cont'!Print_Area</vt:lpstr>
    </vt:vector>
  </TitlesOfParts>
  <Company>Gobierno del Estado de Quintana Roo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Hacienda</dc:creator>
  <cp:lastModifiedBy>Sefiplan</cp:lastModifiedBy>
  <cp:lastPrinted>2021-04-26T19:12:09Z</cp:lastPrinted>
  <dcterms:created xsi:type="dcterms:W3CDTF">2014-06-27T18:01:08Z</dcterms:created>
  <dcterms:modified xsi:type="dcterms:W3CDTF">2024-10-14T15:56:56Z</dcterms:modified>
</cp:coreProperties>
</file>