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0" yWindow="-90" windowWidth="20730" windowHeight="5670" firstSheet="2" activeTab="2"/>
  </bookViews>
  <sheets>
    <sheet name="ReporteGeneral (42)" sheetId="1" state="hidden" r:id="rId1"/>
    <sheet name="FISE 2021 (2)" sheetId="3" state="hidden" r:id="rId2"/>
    <sheet name="FISE 2024" sheetId="2"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8" i="2" l="1"/>
  <c r="Q68" i="2"/>
  <c r="Q15" i="2"/>
  <c r="R10" i="2"/>
  <c r="Q10" i="2"/>
  <c r="R95" i="2"/>
  <c r="Q19" i="2" l="1"/>
  <c r="Q79" i="2" l="1"/>
  <c r="R15" i="2" l="1"/>
  <c r="R19" i="2"/>
  <c r="R79" i="2"/>
  <c r="R9" i="2" l="1"/>
  <c r="AM106" i="3"/>
  <c r="AL106" i="3"/>
  <c r="Q9" i="2"/>
  <c r="S9" i="2" l="1"/>
</calcChain>
</file>

<file path=xl/sharedStrings.xml><?xml version="1.0" encoding="utf-8"?>
<sst xmlns="http://schemas.openxmlformats.org/spreadsheetml/2006/main" count="17583" uniqueCount="2947">
  <si>
    <t>CveProyecto</t>
  </si>
  <si>
    <t>Cedula</t>
  </si>
  <si>
    <t>Nombre</t>
  </si>
  <si>
    <t>Descripcion</t>
  </si>
  <si>
    <t>OficioAprobacion</t>
  </si>
  <si>
    <t>FechaOficio</t>
  </si>
  <si>
    <t>Modificaciones</t>
  </si>
  <si>
    <t>Dependencia</t>
  </si>
  <si>
    <t>ConceptosEjecutar</t>
  </si>
  <si>
    <t>ElementosVision</t>
  </si>
  <si>
    <t>TipoObra</t>
  </si>
  <si>
    <t>Municipio</t>
  </si>
  <si>
    <t>Localidad</t>
  </si>
  <si>
    <t>ClaveInegi</t>
  </si>
  <si>
    <t>NomConvenio</t>
  </si>
  <si>
    <t>Convenio</t>
  </si>
  <si>
    <t>Eje</t>
  </si>
  <si>
    <t>Tema</t>
  </si>
  <si>
    <t>Estrategia</t>
  </si>
  <si>
    <t>LineaAccion</t>
  </si>
  <si>
    <t>Sector</t>
  </si>
  <si>
    <t>SubSector</t>
  </si>
  <si>
    <t>Funcion</t>
  </si>
  <si>
    <t>SubFuncion</t>
  </si>
  <si>
    <t>ProgramaSectorial</t>
  </si>
  <si>
    <t>ProgramaPresupuestario</t>
  </si>
  <si>
    <t>BeneficiarioPatrimonial</t>
  </si>
  <si>
    <t>Metas</t>
  </si>
  <si>
    <t>Beneficiarios</t>
  </si>
  <si>
    <t>Modalidad</t>
  </si>
  <si>
    <t>ClavesPresupuestales</t>
  </si>
  <si>
    <t>Estado</t>
  </si>
  <si>
    <t>Ramo</t>
  </si>
  <si>
    <t>TipoAportacion</t>
  </si>
  <si>
    <t>Fondo</t>
  </si>
  <si>
    <t>SiglasFondo</t>
  </si>
  <si>
    <t>Clasificacion</t>
  </si>
  <si>
    <t>SubFondo</t>
  </si>
  <si>
    <t>MontoAprobado</t>
  </si>
  <si>
    <t>MontoAprobadoGI</t>
  </si>
  <si>
    <t>MontoContratado</t>
  </si>
  <si>
    <t>MontoContratadoGI</t>
  </si>
  <si>
    <t>MontoLiberado</t>
  </si>
  <si>
    <t>MontoLiberadoGI</t>
  </si>
  <si>
    <t>MontoPagado</t>
  </si>
  <si>
    <t>MontoPagadoGI</t>
  </si>
  <si>
    <t>MontoAnticipo</t>
  </si>
  <si>
    <t>MontoAnticipoGI</t>
  </si>
  <si>
    <t>MontoAmortizacion</t>
  </si>
  <si>
    <t>MontoAmortizacionGI</t>
  </si>
  <si>
    <t>Contratos</t>
  </si>
  <si>
    <t>Contratistas</t>
  </si>
  <si>
    <t>FechaInicio</t>
  </si>
  <si>
    <t>FechaTermino</t>
  </si>
  <si>
    <t>PrimerPago</t>
  </si>
  <si>
    <t>AvanceFin</t>
  </si>
  <si>
    <t>AvanceFis</t>
  </si>
  <si>
    <t>Expediente</t>
  </si>
  <si>
    <t>Movilidad urbana sustentable: ciclovía y andadores para ruta Parque de la Equidad.</t>
  </si>
  <si>
    <t>Con recursos del Fondo Metropolitano 2020, se pretende ejecutar acciones atendiendo las premisas de diseño del proyecto "Movilidad Urbana Sustentable: Ciclovía y andadores para ruta parque de la Equidad" tiene como elementos integradores los siguientes conceptos: Ciclovía. â€“ Estableciendo un ancho máximo de 4.20 m y una longitud de 15.000 km, construido a base de concreto permeable de 6 cm con una resistencia de f´c= 150 kg/cm2, con dentellones de concreto en ambos lados de 10 cm de ancho. Contando con un sistema de drenaje pluvial a base de pozos de absorción de 1x1x1 m a cada 100 m2. Andador peatonal. â€“ Las dimensiones del andador serán de un máximo de 3.20 m y una longitud de 15.495 Km, construido a base de concreto permeable de 7 cm con una resistencia de f´c= 150 kg/cm2, con dentellones de concreto en ambos lados de 10 cm de ancho. Contando conun sistema de drenaje pluvial a base de pozos de absorción de 1x1x1 m. Alumbrado Solar. â€“ A base de un sistema de iluminación solar con lámpara de LED de 100 W, 6400 lm, cimentación piramidal de 75 cm x 75 cm de base X 70 cm de peralte y poste galvanizado de 7.0 m de altura. Ubicados a cada 15 metros a lo largo de la ciclovía y andador.</t>
  </si>
  <si>
    <t>SEFIPLAN/SSPHCP/DCSIP/040121-01/I/2021</t>
  </si>
  <si>
    <t>04/01/2021 12:00:00 a.m.</t>
  </si>
  <si>
    <t>Modificación Presupuestal: SEFIPLAN/SSPHCP/DCSIP/251121-03/XI/2021 - 25/11/2021</t>
  </si>
  <si>
    <t>SEOP</t>
  </si>
  <si>
    <t>Preliminares, ciclovía, andador peatonal, alumbrado solar, guarniciones en camellones y trabajos complementarios.</t>
  </si>
  <si>
    <t>Dotar de infraestructura a las localidades, para impulsar la convivencia familiar y las actividades recreativas de la población.</t>
  </si>
  <si>
    <t>Obra Civil</t>
  </si>
  <si>
    <t>Benito Juárez</t>
  </si>
  <si>
    <t>Cancún </t>
  </si>
  <si>
    <t>FIFONMETRO 2020 ZM Cancún 2020</t>
  </si>
  <si>
    <t>5 Crecimiento Ordenado con Sustentabilidad Ambiental</t>
  </si>
  <si>
    <t>30 Contar con infraestructura que mejore la calidad de vida de las personas y consolide a Quintana Roo como un estado competitivo, moderno y sustentable.</t>
  </si>
  <si>
    <t>01 Implementar planes y programas de infraestructura social, económica y de servicios, optimizando recursos con mayor cobertura que eficiente el transporte de personas y mercancías para el beneficio de habitantes, visitantes y turistas.</t>
  </si>
  <si>
    <t>06 Construir la infraestructura para medios de transporte no motorizado.</t>
  </si>
  <si>
    <t>Desarrollo Urbano</t>
  </si>
  <si>
    <t>Urbanización</t>
  </si>
  <si>
    <t>Transporte</t>
  </si>
  <si>
    <t>Transporte por carretera</t>
  </si>
  <si>
    <t>K001 Infraestructura Social</t>
  </si>
  <si>
    <t>C03 Obras de Movilidad Sustentable en el Estado terminadas</t>
  </si>
  <si>
    <t>No Gobierno</t>
  </si>
  <si>
    <t>PZA (Alumbrado Solar con lampara LEDS de 100 W Base piramidal y poste metálico de 7 m) - 1093.00 / ML (Guarniciones camellones concreto perimetrales, incluye pintura color amarillo) - 10671.03 / ML (Construcción de ciclovía. Dentellón de concreto. Incluye pintura) - 30000.00 / ML (Construcción de andador peatonal. Dentellón de concreto. Incluye pintura) - 30990.00 / M2 (Construción de andador peatonal. Pavimento concreto permeable de 7 cm de espesor) - 49584.00 / M2 (Construcción de Ciclovía. Pavimento concreto permeable de 6 cm de espesor) - 63000.00</t>
  </si>
  <si>
    <t>Habitante - 416857</t>
  </si>
  <si>
    <t>AD - CO</t>
  </si>
  <si>
    <t>21111031-03-2206-K001C0321001-05048-61402-2508-20121 / 21111031-03-2206-K001C0321001-05048-61403-2508-20121</t>
  </si>
  <si>
    <t>Válido</t>
  </si>
  <si>
    <t>R.23.- Prov. Salar. y Econs.</t>
  </si>
  <si>
    <t>Federal</t>
  </si>
  <si>
    <t>Rem. 2020</t>
  </si>
  <si>
    <t>FFM-OP-031/2020 - Licitación</t>
  </si>
  <si>
    <t>Obras y Mantenimientos Integrales S. de R.L. de C.V.</t>
  </si>
  <si>
    <t>No</t>
  </si>
  <si>
    <t>Programa de Ordenamiento Metropolitano de la Zona Metropolitana de Cancún</t>
  </si>
  <si>
    <t>Elaborar un instrumento de alcance metropolitano denominado Programa de Ordenamiento Metropolitano de la Zona Metropolitana de Cancún, que permita comprometer a los municipios involucrados en el desarrollo de la Zona Metropolitana, en torno a una estrategia de ordenación territorial para el crecimiento demográfico y económico que sirva de marco al cual habrán de ajustarse los programas y acciones, tanto del sector público como del social y privado en cuanto a sus manifestaciones territoriales; las localidades que abarcará el Programa son las siguientes: Cancún e Isla Mujeres.</t>
  </si>
  <si>
    <t>SEFIPLAN/SSPHCP/DCSIP/190121-03/I/2021</t>
  </si>
  <si>
    <t>19/01/2021 12:00:00 a.m.</t>
  </si>
  <si>
    <t>SEDETUS</t>
  </si>
  <si>
    <t>1.- Fundamentación 2.- Dinámicas Metropolitanas 3.-Modelo Territorial (con los subtemas de: visión metropolitana, estrategias metropolitanas, normas generales de ordenamiento metropolitano y agenda metropolitana). 4.- Evaluación y seguimiento 5.- Estrategias de difusión para la población.</t>
  </si>
  <si>
    <t>Se requiere de manera inminente la elaboración del "Programa de Ordenamiento Metropolitano de la ZM de Cancún" en el cual se logrará establecer políticas y estrategias para aplicar los principios de la política pública de la planeación, regulación y gestión de los asentamientos humanos, Centros de Población y la ordenación del territorio, lo que equivale a 3,053 km2, es decir, todo el territorio de los municipios de Benito Juárez e Isla Mujeres. El instrumento regulará toda la zona metropolitana, y coadyuvará al desarrollo equilibrado, sustentable y competitivo.</t>
  </si>
  <si>
    <t>Acción</t>
  </si>
  <si>
    <t>27 Consolidar un Estado ordenado e Integralmente planeado de los asentamientos humanos, los centros de población, las zonas metropolitanas e insulares, para tener entornos urbanos compactos, productivos, competitivos, incluyentes bajo el modelo de sustentabilidad que contribuya a la ordenación de la actividad económica, social e impulsen que los asentamientos humanos sean inclusivos, seguros, resilentes y sostenibles para una mejor calidad de vida de sus habitantes.</t>
  </si>
  <si>
    <t>01 Establecer y desarrollar políticas de ordenamiento territorial, urbano, metropolitano e insular en un trabajo coordinado entre los tres niveles de gobierno, los sectores empresarial, social y académico priorizando el cuidado de los recursos naturales y las políticas de protección y aprovechamiento ambiental.</t>
  </si>
  <si>
    <t>04 Promover e impulsar la planeación territorial, urbana, metropolitana e insular, mediante la elaboración o actualización de los instrumentos de planeación así como de proyectos, obras o acciones, en coordinación y participación de los tres órdenes de gobierno y de los sectores involucrados bajo criterios de estricta concurrencia y gobernanza en tema ambiental, turístico, urbano y económico.</t>
  </si>
  <si>
    <t>Vivienda y servicios a la comunidad</t>
  </si>
  <si>
    <t>E055 Ordenamiento Territorial, Desarrollo Urbano, Metropolitano e Insular</t>
  </si>
  <si>
    <t>C01 Ordenamiento Territorial, Metropolitano, Desarrollo Urbano e Insular integralmente planeado.</t>
  </si>
  <si>
    <t>Gobierno</t>
  </si>
  <si>
    <t>Estudio - 1.00</t>
  </si>
  <si>
    <t>Habitante - 763121</t>
  </si>
  <si>
    <t>CO</t>
  </si>
  <si>
    <t>21111071-07-2208-E055C0125001-05048-63101-2508-20121</t>
  </si>
  <si>
    <t>SEDETUS-PSRO-001/2020 - Licitación</t>
  </si>
  <si>
    <t>CONSULTORÍA EN PLANEACIÓN, DESARROLLO Y TERRITORIO S.C</t>
  </si>
  <si>
    <t>Si</t>
  </si>
  <si>
    <t>Programa de Ordenamiento Metropolitano de la Zona Metropolitana de Chetumal</t>
  </si>
  <si>
    <t>Elaborar un instrumento de alcance metropolitano, que le permita al municipio y a las localidades involucradas el desarrollo de la Zona Metropolitana consolidarse en torno a una estrategia de ordenación territorial para el crecimiento demográfico y económico que sirva de marco al cual habrán de ajustarse los programas y acciones necesarios tanto del sector público como del social y del privado. Este instrumento de planeación tendrá como principal objetivo mejorar la calidad de vida de sus habitantes de manera integral bajo un esquema de gobernanza; las localidades que abarcará el Programa son las siguientes: Chetumal, Calderitas, Nicolás Bravo, Javier Rojo, Gómez, Álvaro Obregón y Sergio Butrón Casas.</t>
  </si>
  <si>
    <t>I. Fundamentación II. Dinámicas Metropolitanas III. Modelo Territorial: visión metropolitana, estrategias metropolitanas, normas generales de ordenamiento metropolitano y agenda metropolitana IV. Evaluación y Seguimiento V. Estrategias de Difusión</t>
  </si>
  <si>
    <t>Es urgente una planeación eficiente que tenga una perspectiva a corto mediano y largo plazo para su correcto funcionamiento, la relación urbano rural que en esta región se desarrolla ha sido una característica poco atendida durante mucho tiempo; No existe ni ha existido un Instrumento de Planeación de carácter Metropolitano; solo Programas de Desarrollo Urbano de Centros de Población que están desasociados y/o son muy locales. La elaboración de un instrumento metropolitano dirigirá, aglutinará y desarrollará de manera integral la estrategia de desarrollo y crecimiento ordenado y sustentable de la región.</t>
  </si>
  <si>
    <t>Othón P. Blanco</t>
  </si>
  <si>
    <t>Chetumal </t>
  </si>
  <si>
    <t>FIFONMETRO 2020 ZM Chetumal 2020</t>
  </si>
  <si>
    <t>Habitante - 224080</t>
  </si>
  <si>
    <t>21111071-07-2208-E055C0125002-04062-63101-2508-20120</t>
  </si>
  <si>
    <t>SEDETUS-PSRO-002/2020 - Licitación</t>
  </si>
  <si>
    <t>Rehabilitación del centro de salud en la localidad de Andrés Quintana Roo, Bacalar, Quintana Roo</t>
  </si>
  <si>
    <t>Se realizaran trabajos de rehabilitación en el centro de salud en las partidas de preliminares en los cuales se ejecutaran trabajos de demolición de calcreto en losa de azotea, desprendimiento de impermeabilizante y demoliciones de mampostería existente., en la partida de albañilería y acabados se ejecutaran trabajos de calcreto en losa de azotea con mortero, impermeabilizante prefabricado a base de asfaltico, pintura en general. Preliminares 86 m2, albañilería y acabados 86 m2</t>
  </si>
  <si>
    <t>SEFIPLAN/DCSIP-FISE-270521-0001</t>
  </si>
  <si>
    <t>27/05/2021 12:00:00 a.m.</t>
  </si>
  <si>
    <t>SESA</t>
  </si>
  <si>
    <t>Preliminares Albañilería y acabados</t>
  </si>
  <si>
    <t>Contar con una infraestructura médica adecuada a la necesidad de los usuarios donde se ofrezcan servicios de salud de calidad</t>
  </si>
  <si>
    <t>Bacalar</t>
  </si>
  <si>
    <t>Andrés Quintana Roo </t>
  </si>
  <si>
    <t>4 Desarrollo Social y Combate a la Desigualdad</t>
  </si>
  <si>
    <t>24 Garantizar a la población de Quintana Roo acceso universal a los servicios de salud de manera oportuna, con un alto nivel de calidad y trato justo.</t>
  </si>
  <si>
    <t>01 Ampliar y fortalecer la red de prestación de servicios de salud a través de la infraestructura, equipamiento, abasto y personal, e impulsar de manera coordinada con el sector salud, programas encaminados a la prevención y promoción de la salud.</t>
  </si>
  <si>
    <t>02 Fortalecer e incrementar la infraestructura, equipamiento y recursos humanos del primer y segundo nivel de atención médica.</t>
  </si>
  <si>
    <t>Salud</t>
  </si>
  <si>
    <t>Prestación de servicios de salud a la comunidad</t>
  </si>
  <si>
    <t>K004 Infraestructura en Salud</t>
  </si>
  <si>
    <t>C03 Infraestructura digna de unidades medicas de primer y segundo nivel de atención fortalecido e incrementada.</t>
  </si>
  <si>
    <t>Centro de Salud - 1.00</t>
  </si>
  <si>
    <t>Mujer - 43 / Hombre - 50</t>
  </si>
  <si>
    <t>AD</t>
  </si>
  <si>
    <t>21122233-23-2210-K004C0323009-10023-42106-2508-21047</t>
  </si>
  <si>
    <t>R.33.- AFEFM</t>
  </si>
  <si>
    <t>Estatal</t>
  </si>
  <si>
    <t>Fondo de Aportaciones para la Infraestructura Social</t>
  </si>
  <si>
    <t>FAIS</t>
  </si>
  <si>
    <t>S.C.</t>
  </si>
  <si>
    <t>FISE</t>
  </si>
  <si>
    <t>Construcción de centro de salud en la localidad de Juan Sarabia, Othón P. Blanco, Quintana Roo</t>
  </si>
  <si>
    <t>Preliminares donde realizaran trabajos de limpieza, trazo y nivelación de terreno, elaboración de tapial a base para cerrar y delimitar en terreno donde realizaran los trabajos, corte y destronque de raíces de arbustos. Cimentación de la obra, albañilería, estructura de concreto, albañilería en azotea, acabados y recubrimientos aplanados de muros y plafones, trabes, columnas, instalaciones hidrosanitarias salidas de tuberías y colocación de muebles con accesorios de baño, instalaciones eléctricas salidas de alumbrado, salidas de contactos, colocación de luminarias varias y todo lo necesario para el funcionamiento eléctrico. Instalación de aires acondicionados varias capacidades, instalación de voz y datos para telefonía e internet, suministro y colocaciones carpintería, cancelería y herrería. Construcción de estacionamientos, rampas, guarniciones y andadores, elaboración del área verde de exterior del edificio y por último la limpieza general para la entrega de la obra Preliminares 420.00 m2, cimentacion 35.00 m3, albañileria 200.00 m2, estructura de concreto 150.00 m3, albañileria azotea 220.00 m2, acabados y recubrimientos 220.00 m2, instalacion hidraulica 18.00 sal, instalacion sanitaria 14.00 sal, instalacion electrica 40.00 sal, instalacion de aire acondicionado 8.00 pza, instalacion voz y datos 5.00 sal, carpintería, cancelería y herrería 15.00 pza, estacionamiento (pisos, rampas y guarniciones) 150.00 m2, rejacero perimetral 60.00 m2, area verde 27.78 m2, techumbre area de lavado 1 pza de (dimensiones 4.85x2.00) 9.70 m2, trabajo entrega 150.00 m2 Obra complementaria 88.83 m2 de plantilla de concreto, 970.52 kg. de acero de refuerzo del No. 3 (3/8),84.64 kg. de acero de refuerzo del No. 5 (5/8), 19.77 m2 de cimbra para cimentación, 170.94 m2 de impermeabilización, relleno con 159 m3 de material de banco (sascab), 558.82 kg. de acero de refuerzo del No.4 (1/2), 273.08 de acero de refuerzo del No.6 (3/4), salida y base piramidal para instalación eléctrica (8), 50 ML de tendido eléctrico e instalación de estructura (media tensión), 43.03 m2 de andadores, 95.09 m3 de rodapié de mampostería, 33.86 ML de cadena a base de concreto, 97.54 m2 de cerco a base de reja cero.</t>
  </si>
  <si>
    <t>Modificación Presupuestal: SEFIPLAN/DCSIP-FISE-131221-0002 - 13/12/2021</t>
  </si>
  <si>
    <t>Preliminares Cimentación Albañilería Estructura de concreto Albañilería azotea Acabados y recubrimientos Instalación hidráulica Instalación sanitaria Instalación eléctrica Instalación de aire acondicionado Instalación voz y datos Carpintería, cancelería y herrería Estacionamiento (pisos, rampas y guarniciones) Rejacero perimetral Área verde Techumbre área de lavado Trabajo entrega Obra Complementaria Cimentación Estructural Instalación eléctrica Instalación eléctrica (media tensión) Andadores</t>
  </si>
  <si>
    <t>Juan Sarabia </t>
  </si>
  <si>
    <t>Mujer - 637 / Hombre - 668</t>
  </si>
  <si>
    <t>21122233-23-2210-K004C0321026-04033-42106-2508-21047</t>
  </si>
  <si>
    <t>Construcción de centro de salud en la localidad de Chacchoben, Bacalar, Quintana Roo</t>
  </si>
  <si>
    <t>Preliminares donde realizaran trabajos de limpieza, trazo y nivelación de terreno, elaboración de tapial a base para cerrar y delimitar en terreno donde realizaran los trabajos, corte y destronque de raíces de arbustos. Cimentación de la obra, albañilería, estructura de concreto, albañilería en azotea, acabados y recubrimientos aplanados de muros y plafones, trabes, columnas, instalaciones hidrosanitarias salidas de tuberías y colocación de muebles con accesorios de baño, instalaciones eléctricas salidas de alumbrado, salidas de contactos, colocación de luminarias varias y todo lo necesario para el funcionamiento eléctrico. Instalación de aires acondicionados varias capacidades, instalación de voz y datos para telefonía e internet, suministro y colocaciones carpintería, cancelería y herrería.construcción de estacionamientos, rampas, guarniciones y andadores, elaboración del área verde de exterior del edificio y por último la limpieza general para la entrega de la obra Preliminares 420.00 m2, cimentacion 35.00 m3, albañileria 200.00 m2, estructura de concreto 150.00 m3, albañileria azotea 220.00 m2, acabados y recubrimientos 220.00 m2, instalacion hidraulica 18.00 sal, instalacion sanitaria 14.00 sal, instalacion electrica 40.00 sal, instalacion de aire acondicionado 8.00 pza, instalacion voz y datos 5.00 sal, carpintería, cancelería y herrería 15.00 pza, estacionamiento (pisos, rampas y guarniciones) 150.00 m2, rejacero perimetral 60.00 m2, area verde 27.78 m2, techumbre area de lavado 1 pza de (dimensiones 4.85x2.00) 9.70 m2, trabajo entrega 150.00 m2.</t>
  </si>
  <si>
    <t>Preliminares Cimentación Albañilería Estructura de concreto Albañilería azotea Acabados y recubrimientos Instalación hidráulica Instalación sanitaria Instalación eléctrica Instalación de aire acondicionado Instalación voz y datos Carpintería, cancelería y herrería Estacionamiento (pisos, rampas y guarniciones) Rejacero perimetral Área verde Techumbre área de lavado Trabajo entrega</t>
  </si>
  <si>
    <t>Chacchoben </t>
  </si>
  <si>
    <t>Mujer - 338 / Hombre - 347</t>
  </si>
  <si>
    <t>21122233-23-2210-K004C0321027-10011-42106-2508-21047</t>
  </si>
  <si>
    <t>Elaboración de proyecto ejecutivo de los juzgados laborales en la ciudad de Cancún, del Municipio de Benito Juárez</t>
  </si>
  <si>
    <t>Elaboración del Proyecto Ejecutivo para la identificación de necesidades, elaboración de planos, memorias y estudios necesarios para el proyecto de infraestructura que se requiere para la adecuación de espacios que ocuparán los Juzgados Laborales en el Distrito Judicial de la ciudad de Cancún, Quintana Roo.</t>
  </si>
  <si>
    <t>SEFIPLAN/DCSIP-LDOE-250221-0001</t>
  </si>
  <si>
    <t>25/02/2021 12:00:00 a.m.</t>
  </si>
  <si>
    <t>TSJ</t>
  </si>
  <si>
    <t>Elaboración de planos para el proyecto ejecutivo consta de: planos, elaboración de catálogo de conceptos con soporte de generadores y calendario de ejecución de los trabajos; de manera impresa y digital en formato Word y PDF</t>
  </si>
  <si>
    <t>7 Objetivos del Poder Judicial</t>
  </si>
  <si>
    <t>01 Contribuir al fortalecimiento del Gobierno basado en resultados mediante la impartición de justicia, aplicación de tratados internacionales vigentes en el país, leyes y normas de carácter general, en materia constitucional, civil, familiar, mercantil, administrativa, penal, de justicia para adolescentes y de justicia indígena.</t>
  </si>
  <si>
    <t>01 Poder Judicial</t>
  </si>
  <si>
    <t>01 Justicia impartida a través de los órganos judiciales</t>
  </si>
  <si>
    <t>Justicia</t>
  </si>
  <si>
    <t>Impartición de justicia</t>
  </si>
  <si>
    <t>R002 Impartición de Justicia</t>
  </si>
  <si>
    <t>C01 Justicia impartida a través de los órganos judiciales.</t>
  </si>
  <si>
    <t>Proyecto (Evaluación y Proyecto Ejecutivo) - 1.00</t>
  </si>
  <si>
    <t>Habitante - 888797</t>
  </si>
  <si>
    <t>21113011-01-1101-R002C0125006-05048-41306-1101-21001</t>
  </si>
  <si>
    <t>Recursos Propios</t>
  </si>
  <si>
    <t>Recursos de Libre Disposición de Origen Estatal 2021</t>
  </si>
  <si>
    <t>Elaboración de proyecto ejecutivo de los juzgados laborales en la ciudad de Playa del Carmen, del Municipio de Solidaridad</t>
  </si>
  <si>
    <t>Elaboración del Proyecto Ejecutivo para la identificación de necesidades, elaboración de planos, memorias y estudios necesarios para el proyecto de infraestructura que se requiere para la adecuación de espacios que ocuparán los Juzgados Laborales en el Distrito Judicial de Solidaridad, Quintana Roo.</t>
  </si>
  <si>
    <t>Solidaridad</t>
  </si>
  <si>
    <t>Playa del Carmen </t>
  </si>
  <si>
    <t>Habitante - 304942</t>
  </si>
  <si>
    <t>21113011-01-1101-R002C0125007-08009-41306-1101-21001</t>
  </si>
  <si>
    <t>Elaboración de proyecto ejecutivo de los juzgados laborales en la ciudad de Chetumal, del Municipio de Othón P. Blanco</t>
  </si>
  <si>
    <t>Elaboración del Proyecto Ejecutivo para la identificación de necesidades, elaboración de planos, memorias y estudios necesarios para el proyecto de infraestructura que se requiere para la adecuación de espacios que ocuparán los Juzgados Laborales en el Distrito Judicial de Othón P. Blanco, Quintana Roo.</t>
  </si>
  <si>
    <t>Habitante - 169028</t>
  </si>
  <si>
    <t>21113011-01-1101-R002C0125008-04062-41306-1101-21001</t>
  </si>
  <si>
    <t>Movilidad urbana sustentable: ciclovía y andadores para ruta Parque de la Equidad (señalética, semaforización peatonal y sistema pluvial)</t>
  </si>
  <si>
    <t>La obra consiste en: Movilidad urbana sustentable: ciclovía y andadores para ruta Parque de la Equidad (señalética, semaforización peatonal y sistema pluvial), en la ciudad de Cancún, municipio de Benito Juárez.</t>
  </si>
  <si>
    <t>SEFIPLAN/SSPHCP/DCSIP/210121-01/I/2021</t>
  </si>
  <si>
    <t>21/01/2021 12:00:00 a.m.</t>
  </si>
  <si>
    <t>Modificación Presupuestal: SEFIPLAN/SSPHCP/DCSIP/241221-01/XII/2021 - 24/12/2021</t>
  </si>
  <si>
    <t>Preliminares, sistema de instalación pluvial, señalética vertical, señalética horizontal, semaforización peatonal, guarniciones en camellones y pasos peatonales (plazoletas).</t>
  </si>
  <si>
    <t>Obra - 1.00</t>
  </si>
  <si>
    <t>21111031-03-2206-K001C0321002-05048-61402-1101-20015 / 21111031-03-2206-K001C0321002-05048-61403-1101-20015</t>
  </si>
  <si>
    <t>Movilidad urbana sustentable: ciclovía y andadores para ruta Parque de la Equidad</t>
  </si>
  <si>
    <t>Movilidad Urbana Sustentable</t>
  </si>
  <si>
    <t>PEQUIDAD-OP-001/2021 - Licitación</t>
  </si>
  <si>
    <t>CAPAMEJ, S.A. DE C.V.</t>
  </si>
  <si>
    <t>Ampliación de la Av. Isla Cancún entre Calzada Veracruz y Av. Andrés Q. Roo en la ciudad de Chetumal.</t>
  </si>
  <si>
    <t>Con la ejecución del proyecto el tramo ubicado en la Av. Isla Cancún entre Calzada Veracruz y Andrés Quintana Roo, será pavimentada a base de carpeta asfáltico de 5 cm de espesor con las siguientes características: Longitud: 1,605 m, Ancho: 14.00 m, Carriles: 2, Superficie rodamiento: 23,255.4 m2, IRI: 3, Banquetas: 7,472.50 ml de 8 cm de espesor de concreto (2.50 m de ancho), Guarniciones: 2,989 ml tipo pecho paloma de 25x25x35 cm de concreto, Guarniciones: 3,018.58 ml tipo trapezoidal de 20x25x30 para camellón central, Pozos de drenaje pluvial: 15 pozos a una profundidad de 30 m, Areneros: 15 con rejilla captadora de 2.50 X 1.80 X 1.45 m de concreto, Luminarias: 113 tipo G7 100 W de led con base de concreto, poste y brazo. Semáforos: 8 tipo vehicular ubicados en Av. Isla Cancún con Av. Benito Juárez y en Av. Isla Cancún con Av. Andrés Q. Roo con su respectivo controlador. Señalización vertical preventiva: 44 piezas, Señalización horizontal: 6,420 ml.</t>
  </si>
  <si>
    <t>SEFIPLAN/SSPHCP/DCSIP/080321-01/III/2021</t>
  </si>
  <si>
    <t>08/03/2021 12:00:00 a.m.</t>
  </si>
  <si>
    <t>Preliminares; terracería de 20 cm de espesor; concreto asfáltico de 5 cms espesor; banqueta de 8 cm espesor concreto F'C=150 kg/cm2. con 64 rampas para discapacitados de 1.20 x 1.20; guarnición tipo trapezoidal de 20x25x30 cm de concreto F'C=250 kg/cm2 para camellón central; guarnición tipo pecho de paloma de 25x25x35 cm concreto F'C=270 kg/cm2; pozo para drenaje pluvial de 30 m profundidad y 12 m diámetro; alumbrado a base de luminaria G7 de 100w con base concreto, poste y brazo; controlador de tránsito centralizable de última generación con poste soporte de acero galvanizado; areneros captadores pluviales 2.50 x 1 80 x 1.45m concreto F'C=250 kg/cm2; señalización horizontal; riego de Liga de 1.5 LT/m2; rejilla de acero tipo Irving de 2.50 x 1.00 x 1.00 m de concreto; estructura tubular tipo bandera sencilla de un tablero modelo "MP01" para colocar semáforo; cabezal de semáforo vehicular de 3 luces, con secciones de 30 cm 12" diámetro; estación Push Button de bajo consumo de energía de fácil instalación, alimentación 115 VCA +/- 20; cable control conductor de uso rudo de 5 hilos calibre 10 y 14 para la interconexión de los semáforos al control; registro eléctrico prefabricado de paso de 33*33*40 cm con tapa de concreto; construcción de zanja para canalización de hasta 20*50 cm en terreno natural, banqueta y/o arroyo vial inc. ducto 4 " diámetro; toma de corriente para toma de energía eléctrica en poste de CE existente; señalización vertical preventiva; línea media tensión aérea a subte. conductores, ductos, retiro de retenidas y acces. p/intercon. estructuras y transformadores; línea baja tensión sub a base conductores, ductos, retiro retenidas y acces. p/interc. adecuación de estructuras y transformador.</t>
  </si>
  <si>
    <t>Mejorar la infraestructura vial para incrementar los niveles de seguridad de los habitantes, así como minimizar los costos y tiempos de traslado durante el desarrollo de sus actividades económicas.</t>
  </si>
  <si>
    <t>07 Construir y conservar la infraestructura urbana y social quelos diferentes sectores demanden.</t>
  </si>
  <si>
    <t>Pavimentación</t>
  </si>
  <si>
    <t>C01 Obras de Infraestructura Social Sustentables en el Estado terminadas</t>
  </si>
  <si>
    <t>PZA (Controlador de transito centralizable) - 2.00 / PZA (Areneros con rejilla captadora) - 15.00 / PZA (Pozo drenaje pluvial de 30m de profundidad y 12 m de diámetro) - 15.00 / PZA (semáforo vehicular de 3 luces) - 18.00 / PZA (Señalización vertical preventiva) - 44.00 / PZA (Alumbrado con luminaria G7 de 100 W) - 113.00 / ML (Línea de media tensión) - 1605.00 / ML (Guarnición tipo pecho de paloma) - 2989.00 / ML (Guarnición tipo trapezoidal para camellón central) - 3018.58 / ML (Línea de baja tensión) - 3210.00 / ML (Señalización horizontal) - 6420.00 / M2 (Banqueta de Concreto 8 CM Espesor) - 7472.50 / M2 (Pavimento de Concreto Asfáltico de 5 CMS) - 23255.40</t>
  </si>
  <si>
    <t>Habitante - 7724</t>
  </si>
  <si>
    <t>21111031-03-2206-K001C0122001-04062-61402-2508-20120</t>
  </si>
  <si>
    <t>FFM-OP-030/2020 - Licitación</t>
  </si>
  <si>
    <t>EDIFICTUN, S.A DE C.V.</t>
  </si>
  <si>
    <t>Rehabilitación del centro de salud en la localidad de Huay-Pix, Othón P. Blanco, Quintana Roo</t>
  </si>
  <si>
    <t>PRELIMINARES 9.00 M2, CIMENTACION 4.00 M3, ALBAÑILERIA Y ACABADOS 42.00 M2, INSTALACION ELECTRICA 2.00 SAL, CANCELERIA (PUERTA DE MADERA) 2.30 M2, AIRE ACONDICIONADO 1.00 PZA, CERCA PERIMETRAL 200.00 M2.</t>
  </si>
  <si>
    <t>Preliminares Cimentación Albañilería y acabados Instalación eléctrica Cancelería Aire acondicionado Cerca perimetral</t>
  </si>
  <si>
    <t>Huay-Pix </t>
  </si>
  <si>
    <t>Mujer - 919 / Hombre - 922</t>
  </si>
  <si>
    <t>21122233-23-2210-K004C0323011-04044-42106-2508-21047</t>
  </si>
  <si>
    <t>Rehabilitación del centro de salud en la localidad de Limones, Bacalar, Quintana Roo</t>
  </si>
  <si>
    <t>Preliminares trabajos de desmantelamiento de ventanas de herrería, demolición de piso de concreto, albañilería y acabados, pintura general, emboquillados y perfiles. Elaboración de pozo y su registro, cancelería y herrería en general,. Preliminares 40.00 m2, albañilería y acabados 250.00 m2, cancelería y herrería 40.00 m2.</t>
  </si>
  <si>
    <t>Preliminares Albañilería y acabados Cancelería y herrería</t>
  </si>
  <si>
    <t>Limones </t>
  </si>
  <si>
    <t>Mujer - 1355 / Hombre - 1384</t>
  </si>
  <si>
    <t>21122233-23-2210-K004C0323010-10014-42106-2508-21047</t>
  </si>
  <si>
    <t>Rehabilitación del centro de salud en la localidad de Tihosuco, Felipe Carrillo Puerto, Quintana Roo</t>
  </si>
  <si>
    <t>Se realizaran trabajos en el centro de salud para su conservación y mantenimiento en las partida de preliminares en los cuales se ejecutaran trabajos de demolición de calcreto en losa de azotea, desprendimiento de impermeabilizante y demoliciones de mampostería existente., en la partida de albañilería y acabados se ejecutaran trabajos de calcreto en losa de azotea con mortero, impermeabilizante prefabricado a base de asfaltico, instalaciones eléctricas suministro de centro de carga e interruptores, bases de concreto y pintura en general. preliminares 380m2, acabados 380 m2, instalaciones eléctricas 120 sal.</t>
  </si>
  <si>
    <t>Modificación Presupuestal: SEFIPLAN/DCSIP-FISE-251121-0001 - 25/11/2021</t>
  </si>
  <si>
    <t>Preliminares Albañilería Acabados Instalaciones eléctricas</t>
  </si>
  <si>
    <t>Felipe Carrillo Puerto</t>
  </si>
  <si>
    <t>Tihosuco </t>
  </si>
  <si>
    <t>Mujer - 2595 / Hombre - 2663</t>
  </si>
  <si>
    <t>21122233-23-2210-K004C0323008-02024-42106-2508-21047</t>
  </si>
  <si>
    <t>Rehabilitación del Hospital Comunitario de Isla Mujeres para su acreditación en el municipio de Isla Mujeres</t>
  </si>
  <si>
    <t>Se realizaran trabajos de rehabilitación del hospital de Isla Mujeres para contar con una infraestructura medica adecuada a la demanda de la población para que tengan servicios de calidad. se ejecutarán componentes de preliminares 110 m2, albañilería 95 Pza, acabados 110 m2, instalaciones hidráulica 7 Pza, instalaciones sanitarias 10 Pza, instalaciones eléctricas 51 Pza, cancelería, herrería y carpintería 40 m2, instalación de aires acondicionados 4 Pza y trabajos en baños y central de enfermeras 70 m2.</t>
  </si>
  <si>
    <t>SEFIPLAN/DCSIP-FISE-060721-0001</t>
  </si>
  <si>
    <t>06/07/2021 12:00:00 a.m.</t>
  </si>
  <si>
    <t>Preliminares Albañilería Acabados Instalación hidráulica Instalación sanitaria Instalación eléctrica Cancelería, herrería y carpintería Instalación de aires acondicionados Trabajos (baños, central de enfermeras)</t>
  </si>
  <si>
    <t>Isla Mujeres</t>
  </si>
  <si>
    <t>Isla Mujeres </t>
  </si>
  <si>
    <t>Hospital - 1.00</t>
  </si>
  <si>
    <t>Mujer - 6420 / Hombre - 6754</t>
  </si>
  <si>
    <t>21122233-23-2210-K004C0323019-03011-42106-2508-21047</t>
  </si>
  <si>
    <t>Modernización del Sistema Eléctrico de Distribución en Media y Baja Tensión en la Comunidad, Punta Allen, Reserva de La Biosfera de Sian Kaâ€™an, Quintana Roo.</t>
  </si>
  <si>
    <t>Modernización del sistema eléctrico de distribución de energía en media y baja tensión en el poblado de Punta Allen, mediante el desarrollo de la ingeniería de detalle de los proyectos, líneas en media tensión y acometidas eléctricas en baja tensión.</t>
  </si>
  <si>
    <t>SEFIPLAN/SSPHCP/DCSIP/250321-04/III/2021</t>
  </si>
  <si>
    <t>25/03/2021 12:00:00 a.m.</t>
  </si>
  <si>
    <t>SEDESO</t>
  </si>
  <si>
    <t>Ingeniería de Proyecto (Red de Mt, Red de Bt, S.E.´S). Subestación Principal + Transición (13.8 Kv). Construcción de Línea de Media Tensión (13.8 Kv). Construcción de Red de Baja Tensión. Suministro e Instalación de Transformadores. Informe.</t>
  </si>
  <si>
    <t>Refuerzo del abastecimiento de energía eléctrica en las viviendas de la localidad de Punta Allen, a través de la Modernización del sistema eléctrico de distribución de energía en media y baja tensión y el desarrollo de la ingeniería de detalle de los proyectos, líneas en media tensión y acometidas eléctricas en baja tensión.</t>
  </si>
  <si>
    <t>Tulum</t>
  </si>
  <si>
    <t>Javier Rojo Gómez (Punta Allen)</t>
  </si>
  <si>
    <t>Implementación de un sistema eléctrico renovable sustentable en Punta Allen, Reserva de la Biosfera de Sian Kaâ€™an, Quintana Roo</t>
  </si>
  <si>
    <t>21 Mejorar la calidad de vida de las personas que se encuentran en situación de pobreza y marginación.</t>
  </si>
  <si>
    <t>01 Generar condiciones de igualdad de oportunidades para todos los quintanarroenses mediante la atención de las necesidades más apremiantes de las zonas de alta marginación y pobreza.</t>
  </si>
  <si>
    <t>06 Implementar, en coordinación con los gobiernos federal y municipal, un programa para reducir el número de viviendas en condiciones endebles y de hacinamiento.</t>
  </si>
  <si>
    <t>Electrificación</t>
  </si>
  <si>
    <t>Servicios comunales</t>
  </si>
  <si>
    <t>E032 Infraestructura Social Basica</t>
  </si>
  <si>
    <t>C03 Acciones de coordinación de programas para infraestructura social básica en zonas rurales y urbanas realizadas.</t>
  </si>
  <si>
    <t>Informe - 1.00 / Ingeniería de Proyecto (Red de Mt, Red de Bt, S.E.´S) - 1.00 / Subestación Principal + Transición (13.8 Kv) - 1.00 / Suministro e Instalación de Transformadores - 1.00 / Construcción de Línea de Media Tensión (13.8 Kv) - 1.50 / Construcción de Red de Baja Tensión - 3.50</t>
  </si>
  <si>
    <t>Viviendas - 200</t>
  </si>
  <si>
    <t>21111181-18-2411-E032C0321005-09016-61302-2508-20091</t>
  </si>
  <si>
    <t>R.16.- Med.Amb.y Rec.Nat.</t>
  </si>
  <si>
    <t>Implementación de un sistema eléctrico renovable sustentable en Punta Allen, Reserva de la Biosfera</t>
  </si>
  <si>
    <t>CFE-GEIC/SEDESO-012-2020 - Adjudicación Directa</t>
  </si>
  <si>
    <t>CFE- RESIDENCIA GENERAL DE CONSTRUCCIÓN V CHIHUAHUA</t>
  </si>
  <si>
    <t>Proyecto Ejecutivo para un Sistema de Generación Fotovoltaico Centralizado en la Comunidad, Punta Allen, Reserva de La Biosfera de Sian Kaâ€™an, Quintana Roo.</t>
  </si>
  <si>
    <t>Realización de proyecto ejecutivo a través de levantamiento detallado del sitio para la ingeniería de sistema fotovoltaico para el reforzamiento del suministro de energía a las 200 viviendas en la localidad de Punta Allen.</t>
  </si>
  <si>
    <t>Proyecto Ejecutivo para un Sistema de Generación Fotovoltaico (Levantamiento detallado del sitio, Ingeniería de sistema fotovoltaico con banco de baterías, Integración de documentos para licitación (catálogo de conceptos, especificaciones de construcción, presupuesto estimado).</t>
  </si>
  <si>
    <t>Dotar de energía eléctrica fotovoltaica a la comunidad de Punta Allen, de tal forma que sus habitantes cuenten con electrificación las 24 horas del día.</t>
  </si>
  <si>
    <t>Proyecto Ejecutivo para un Sistema de Generación Fotovoltaico - 1.00</t>
  </si>
  <si>
    <t>21111181-18-2411-E032C0325004-09016-61301-2508-20091</t>
  </si>
  <si>
    <t>CFE-GEIC/SEDESO-012-2020-01 - Adjudicación Directa</t>
  </si>
  <si>
    <t>Construcción del Sistema de Saneamiento Integral en la Localidad de Santa Amalia, Municipio de Felipe Carrillo Puerto, Quintana Roo.</t>
  </si>
  <si>
    <t>Se presenta la propuesta de construcción de un sistema de Tratamiento de Aguas Residuales y Saneamiento de la localidad, con el fin de contar con una infraestructura que permita captar y evitar contaminación al estrato subterráneo de la comunidad. Entre las acciones a realizar podemos observar trabajos que permitirán cumplir con los objetivos del presente programa entre los que podemos en listar la Construcción y/o adecuación de baños, instalación hidráulica, sanitaria y eléctrica, Construcción del sistema de Tratamiento (Biodigestor), entre otros que permita la eficiente depuración de las aguas residuales. Estas acciones permitirán tener un tratamiento de las aportaciones de las viviendas evitando la contaminación del subsuelo, manto freático y laguna, todo esto en beneficio de los habitantes de la comunidad.</t>
  </si>
  <si>
    <t>SEFIPLAN/SSPHCP/DCSIP/260521-01/V/2021</t>
  </si>
  <si>
    <t>26/05/2021 12:00:00 a.m.</t>
  </si>
  <si>
    <t>Obra civil Instalación Hidráulica Sistema de tratamiento Instalación eléctrica Trabajos Complementarios Instalación Sanitaria</t>
  </si>
  <si>
    <t>La visión de la obra es para combatir el rezago de necesidades humanas, contando con un sistema de recolección de sus aportaciones residuales producto de los desechos diarios, de modo que mantengan una vivienda digna con un sistema limpio, funcional y de calidad, que garantice el bienestar de la población.</t>
  </si>
  <si>
    <t>Santa Amalia </t>
  </si>
  <si>
    <t>Vivienda</t>
  </si>
  <si>
    <t>Vivienda Rural</t>
  </si>
  <si>
    <t>Biodigestor - 19.00</t>
  </si>
  <si>
    <t>Habitante - 68</t>
  </si>
  <si>
    <t>21111181-18-2411-E032C0321023-02031-61102-1101-20007 / 21111181-18-2411-E032C0321023-02031-61102-1201-19004</t>
  </si>
  <si>
    <t>PEI</t>
  </si>
  <si>
    <t>LPE-SEDESO-DIRINSO-002-2019 - Licitación</t>
  </si>
  <si>
    <t>GONZALO ISRAEL SOSA CAHUICH</t>
  </si>
  <si>
    <t>Préstamo a corto plazo BANORTE (REOF-006/2019)</t>
  </si>
  <si>
    <t>Rem. 2019</t>
  </si>
  <si>
    <t>Construcción del Sistema de Saneamiento Integral en la Localidad de Hobompich, Municipio de Felipe Carrillo Puerto, Quintana Roo.</t>
  </si>
  <si>
    <t>Se Proyecta Construcción el Sistema de Saneamiento Integral en la Localidad de Hobompich Perteneciente al Municipio de Felipe carrillo Puerto. Este Sistema está Compuesto por Dos Tipos de Módulos de Saneamiento Denominados "A" y "B". la Construcción del Módulo de Saneamiento "A" será para las Viviendas Habitadas que no Cuentan con un Baño en Forma (hecho de Muros de Block y Losa de Concreto que Cuente con W.C., Lavabo, Regadera y con Servicio de Agua mediante Tinaco), contempla la Construcción de un Cuarto de Baño de 2.15 x 1.80 metros (medidas exteriores), Instalación Hidráulica, Sistema de Tratamiento (biodigestor), Instalación Sanitaria e Instalación Eléctrica. para las Viviendas Habitadas que si cuentan con un Baño en forma se les Construirá el módulo de Saneamiento "B" que está Compuesto por el Sistema de Tratamiento (Biodigestor) e Instalación Sanitaria. Todos estos Trabajos Permitirán tener un Tratamiento de las Aguas Residuales de las Viviendas Evitando la Contaminación del Subsuelo, manto Freatico y Lagunas, todo esto en Beneficio de los Habitantes de la de la Localidad.</t>
  </si>
  <si>
    <t>La Visión de la Obra es para Combatir el Rezago de Necesidades Humanas Contando con un Sistema de Recolección de sus Aportaciones Residuales Producto de los Desechos Diarios de modo que Mantengan una Vivienda digna con un Sistema Limpio, Funcional y de Calidad que Garantice el Bienestar de la Población</t>
  </si>
  <si>
    <t>Hobompich </t>
  </si>
  <si>
    <t>Biodigestor - 7.00</t>
  </si>
  <si>
    <t>Habitante - 22</t>
  </si>
  <si>
    <t>21111181-18-2411-E032C0321024-02012-61102-1101-20007 / 21111181-18-2411-E032C0321024-02012-61102-1201-19004</t>
  </si>
  <si>
    <t>Obras de urbanización del Parque Industrial con RFE</t>
  </si>
  <si>
    <t>Se llevará acabo la construcción de las obras de urbanización para la Primera Etapa, Fase A del Parque Industrial con RFE. Se contempla la construcción de la red de distribución de agua potable, red de drenaje sanitario, vialidad secundaria de acceso con sus guarniciones y banquetas, canalización para fibra óptica, malla perimetral, obra civil para media tensión y alumbrado público, y obra exterior en naves industriales.</t>
  </si>
  <si>
    <t>SEFIPLAN/DCSIP-FAFEF-070521-0001</t>
  </si>
  <si>
    <t>07/05/2021 12:00:00 a.m.</t>
  </si>
  <si>
    <t>Anuencia: SEFIPLAN/SSPHCP/DCSIP/251121-01/XI/2021 - 25/11/2021</t>
  </si>
  <si>
    <t>SEDE</t>
  </si>
  <si>
    <t>Se construirán obras de urbanización para la Primera Etapa, Fase A del Parque Industrial con Recinto Fiscalizado Estratégico, tales como: Vialidades interiores, Red de distribución de agua potable, Drenaje sanitario, Canalización para fibra óptica, Barda Perimetral, Introducción de la red eléctrica y alumbrado público, y obra exterior en naves industriales</t>
  </si>
  <si>
    <t>El Proyecto: Parque Industrial con Recinto Fiscalizado Estratégico de Quintana Roo, permitirá dinamizar el crecimiento económico de la zona sur del Estado, generando empleos directos e indirectos, además de brindar mayor oportunidades a las empresas de la región, toda vez que podrán utilizarlo como plataforma de exportación de sus productos a los mercados de Centroamérica y el Caribe.</t>
  </si>
  <si>
    <t>1 Desarrollo y Diversificación Económica con Oportunidades para todos</t>
  </si>
  <si>
    <t>02 Consolidar la participación conjunta de los sectores privado, público, educativo y de la sociedad, a fin de lograr un desarrollo económico, equilibrado y sostenido, que permita incrementar los niveles de bienestar de la población en todas las regiones que conforman el estado de Quintana Roo.</t>
  </si>
  <si>
    <t>01 Incrementar la inversión en los sectores económicos menos desarrollados para materializar la diversificación, el desarrollo, la innovación y la modernización tecnológica.</t>
  </si>
  <si>
    <t>52 Impulsar en coordinación con la iniciativa privada, el desarrollo de un parque industrial en la zona sur del estado.</t>
  </si>
  <si>
    <t>Desarrollo Económico</t>
  </si>
  <si>
    <t>Asuntos económicos, comerciales y laborales en general</t>
  </si>
  <si>
    <t>Asuntos económicos y comerciales en general</t>
  </si>
  <si>
    <t>E069 Fortalecimiento de la capacidad productiva de las MIPyMES, con el impulso a la diversificación productiva</t>
  </si>
  <si>
    <t>C07 Parque Industrial Logístico con infraestructura construida.</t>
  </si>
  <si>
    <t>Obras de Urbanización del Parque Industrial - 1.00</t>
  </si>
  <si>
    <t>Empresa - 4</t>
  </si>
  <si>
    <t>21111101-10-2206-E069C0721020-04062-62402-2508-21055</t>
  </si>
  <si>
    <t>Fondo de Aportación para el Fortalecimiento de las Entidades Federativas</t>
  </si>
  <si>
    <t>FAFEF</t>
  </si>
  <si>
    <t>FAFEF-OP-015/2021 - Licitación</t>
  </si>
  <si>
    <t>ELECTRIFICACIONES Y PROYECTOS DE CAMPECHE S.A DE C.V.</t>
  </si>
  <si>
    <t>Construcciones provisionales del canal de Zaragoza (Bodega y Talleres).</t>
  </si>
  <si>
    <t>La obra consiste en: Construcciones provisionales del canal de Zaragoza (Bodega y Talleres).</t>
  </si>
  <si>
    <t>SEFIPLAN/SSPHCP/DCSIP/190321-04/III/2021</t>
  </si>
  <si>
    <t>19/03/2021 12:00:00 a.m.</t>
  </si>
  <si>
    <t>Bodega (Preliminares, Cimentación, Zapata, Muros, Cubierta, Impermeabilizante, Pisos, Cancelería y Acabados), Talleres (Preliminares, Cimentación, Zapata, Muros, Cubierta, Impermeabilizante, Pisos, Herrería, Cancelería, Acabados).</t>
  </si>
  <si>
    <t>Mejorar el acceso del Canal de Zaragoza, que sea operativo y funcional a la navegación marítima de embarcaciones de mayor calado, comunicando a la Bahía de Chetumal con el Mar Caribe.</t>
  </si>
  <si>
    <t>Xcalak </t>
  </si>
  <si>
    <t>11 Construir y conservar edificios administrativos, públicos y de asistencia social para la mejora del servicio público.</t>
  </si>
  <si>
    <t>Comunicación y Transporte</t>
  </si>
  <si>
    <t>Infraestructura Portuaria</t>
  </si>
  <si>
    <t>C02 Obras de Infraestructura Gubernamental en el Estado terminadas</t>
  </si>
  <si>
    <t>Habitante - 375</t>
  </si>
  <si>
    <t>21111031-03-2206-K001C0221003-04065-61503-1101-18001</t>
  </si>
  <si>
    <t>Aportaciones al Convenio Canal de Zaragoza 2018</t>
  </si>
  <si>
    <t>Rem. 2018</t>
  </si>
  <si>
    <t>Dignificación de comunidades, infraestructura urbana en la localidad de Naranjal Poniente.</t>
  </si>
  <si>
    <t>La obra consiste en: Dignificación de la comunidad e infraestructura urbana en la localidad de Naranjal Poniente, municipio de Felipe Carrillo Puerto.</t>
  </si>
  <si>
    <t>SEFIPLAN/SSPHCP/DCSIP/240821-01/VIII/2021</t>
  </si>
  <si>
    <t>24/08/2021 12:00:00 a.m.</t>
  </si>
  <si>
    <t>Anuencia: SEFIPLAN/SSPHCP/DCSIP/171121-01/XI/2021 - 17/11/2021</t>
  </si>
  <si>
    <t>Dignificación de la comunidad: Guarniciones, banquetas, dentellón, vialidad, señalización horizontal, paso peatonal, alumbrado, rotulación institucional, rampas de acceso, juegos infantiles, banca y mobiliario, señalización vertical, rehabilitación de andadores, rehabilitación de kiosco, murete portaplaca, pintura en parque, levantamiento y nivelación de la explanada, construcción de un domo con cancha de usos múltiples y juegos infantiles para personas con capacidades diferentes.</t>
  </si>
  <si>
    <t>Programa de mejoramiento de infraestructura y servicios públicos, para ampliar las oportunidades de desarrollo y la calidad de vida de los habitantes en localidades rurales e indígenas.</t>
  </si>
  <si>
    <t>Naranjal Poniente </t>
  </si>
  <si>
    <t>Habitante - 754</t>
  </si>
  <si>
    <t>21111031-03-2206-K001C0121141-02005-61402-2508-21055 / 21111031-03-2206-K001C0121141-02005-61402-1101-20007</t>
  </si>
  <si>
    <t>PEI-OP-065/18 - Licitación</t>
  </si>
  <si>
    <t>PELISIER CORP SA DE CV</t>
  </si>
  <si>
    <t>Dignificación de comunidades, infraestructura urbana en la localidad de San Diego.</t>
  </si>
  <si>
    <t>La obra consiste en: Dignificación de la comunidad e infraestructura urbana en la localidad de San Diego, municipio de José María Morelos.</t>
  </si>
  <si>
    <t>SEFIPLAN/SSPHCP/DCSIP/230921-01/IX/2021</t>
  </si>
  <si>
    <t>23/09/2021 12:00:00 a.m.</t>
  </si>
  <si>
    <t>Anuencia: SEFIPLAN/SSPHCP/DCSIP/161121-01/XI/2021 - 16/11/2021</t>
  </si>
  <si>
    <t>Dignificación de la comunidad: vialidades (bacheo y limpieza de hombros), repavimentación de calles (preliminares y pavimento), pavimentación de calles (preliminares, pavimento), imagen urbana (señalamientos, construcción de pasos peatonales, guarniciones y banquetas, alumbrado público), parque (construcción de kiosco (preliminares, cimentación, estructura, albañilería, jardinería, mobiliario, instalación eléctrica)), rehabilitación de parque, rotulación institucional, murete portaplaca, juegos infantiles y árboles, rehabilitación de domo y cancha de usos múltiples, reja acero y banqueta, construcción de dos juegos de gradas (preliminares, albañilería, techado en gradas) e iluminación en campo.</t>
  </si>
  <si>
    <t>José María Morelos</t>
  </si>
  <si>
    <t>San Diego </t>
  </si>
  <si>
    <t>Habitante - 581</t>
  </si>
  <si>
    <t>21111031-03-2206-K001C0123042-06059-61402-2508-21055 / 21111031-03-2206-K001C0123042-06059-61402-1101-20007</t>
  </si>
  <si>
    <t>PEI-OP-020/19 - Licitación</t>
  </si>
  <si>
    <t>EDIMAYA S.A DE C.V.</t>
  </si>
  <si>
    <t>Dignificación de comunidades, infraestructura urbana en la localidad de Tepich.</t>
  </si>
  <si>
    <t>La obra consiste en: Dignificación de la comunidad e infraestructura urbana en la localidad de Tepich, municipio de Felipe Carrillo Puerto.</t>
  </si>
  <si>
    <t>Dignificación de la comunidad: vialidad (preliminares, terracerías, pavimentos, señalización vertical, paso peatonal, guarniciones altas, guarniciones bajas, banquetas, alumbrado, rampas para personas con capacidades diferentes, juegos infantiles, mobiliario urbano, rotulación institucional, murete portaplaca, pintura en parque), domo y cancha (cancha, domo, alumbrado domo, relleno en parque y rehabilitación cancha de béisbol).</t>
  </si>
  <si>
    <t>Tepich </t>
  </si>
  <si>
    <t>Habitante - 2753</t>
  </si>
  <si>
    <t>21111031-03-2206-K001C0123043-02022-61402-2508-21055 / 21111031-03-2206-K001C0123043-02022-61402-1101-20007</t>
  </si>
  <si>
    <t>PEI-OP-021/19 - Licitación</t>
  </si>
  <si>
    <t>PROCESOS DE INGENIERÍA APLICADA, S.A. DE C.V.</t>
  </si>
  <si>
    <t>Dignificación de comunidades, infraestructura urbana en la localidad de Santa Rosa Segundo.</t>
  </si>
  <si>
    <t>La obra consiste en: Dignificación de la comunidad e infraestructura urbana en la localidad de Santa Rosa Segundo, municipio de Felipe Carrillo Puerto.</t>
  </si>
  <si>
    <t>Dignificación de la comunidad: pavimentación de calles, demoliciones y desmontajes, preliminares, albañilería, señalamiento horizontal, señalamiento vertical, juegos infantiles y recubrimiento en pisos, estelas grecas, alumbrado exterior, pérgolas y mobiliario, rehabilitación de kiosco, paradero rural, cancha de futbol 7, cancha de basquetbol (preliminares, albañilería y acabados, equipamiento de basquetbol-futbol), domo (preliminares, cimentación, columnas, estructura metálica arcotecho, cancha, equipamiento, adheridos y eléctrico).</t>
  </si>
  <si>
    <t>Santa Rosa Segundo </t>
  </si>
  <si>
    <t>Habitante - 1068</t>
  </si>
  <si>
    <t>21111031-03-2206-K001C0123044-02021-61402-2508-21055 / 21111031-03-2206-K001C0123044-02021-61402-1101-20007</t>
  </si>
  <si>
    <t>PEI-OP-023/19 - Licitación</t>
  </si>
  <si>
    <t>CONSTRUCCIONES GROQRO, S.A. DE C.V.</t>
  </si>
  <si>
    <t>Dignificación de comunidades, infraestructura urbana en la localidad de X-Yatil.</t>
  </si>
  <si>
    <t>La obra consiste en: Dignificación de la comunidad e infraestructura urbana en la localidad de X-Yatil, municipio de Felipe Carrillo Puerto.</t>
  </si>
  <si>
    <t>Dignificación de la comunidad (Preliminares, vialidad (preliminares, terracerías, pavimentos, paso peatonal, alumbrado, guarniciones, dentellón, banquetas, rampa, señalización vertical, señalización horizontal, mejoramiento del kiosco), parque (eléctrico, albañilería), juegos infantiles (preliminares, juegos) mesas y bancas, rotulación institucional, murete portaplaca, domo y cancha (preliminares, cimentación, columnas, estructura metálica arcotecho, cancha, equipamiento, adheridos, eléctrico).</t>
  </si>
  <si>
    <t>X-Yatil </t>
  </si>
  <si>
    <t>Habitante - 945</t>
  </si>
  <si>
    <t>21111031-03-2206-K001C0123045-02079-61402-2508-21055 / 21111031-03-2206-K001C0123045-02079-61402-1101-20007</t>
  </si>
  <si>
    <t>PEI-OP-024/19 - Licitación</t>
  </si>
  <si>
    <t>PARALELO 83, S DE RL DE CV</t>
  </si>
  <si>
    <t>Rehabilitación de la Biblioteca pública Javier Rojo Gómez en la localidad de Chetumal, Municipio de Othón P. Blanco.</t>
  </si>
  <si>
    <t>El proyecto consiste en: Rehabilitación de la Biblioteca pública Javier Rojo Gómez en la localidad de Chetumal, Municipio de Othón P. Blanco.</t>
  </si>
  <si>
    <t>SEFIPLAN/SSPHCP/DCSIP/190321-05/III/2021</t>
  </si>
  <si>
    <t>Rehabilitación de la Biblioteca (Preliminares, Albañilería y acabados, Adheridos, Estructura, Cancelería en puertas y ventanas, Instalación eléctrica, Baños en general, Equipos de aire acondicionado, Acceso principal de biblioteca, Alimentación a tableros, Cisterna 1 etapa, Voz y datos, Obra exterior jardinería y juegos).</t>
  </si>
  <si>
    <t>Desarrollar la promoción de la lectura, además de preservar la historia y la conservación del acervo bibliográfico.</t>
  </si>
  <si>
    <t>Cultura</t>
  </si>
  <si>
    <t>Habitante - 151243</t>
  </si>
  <si>
    <t>21111031-03-2206-K001C0223002-04062-61202-1101-20007</t>
  </si>
  <si>
    <t>Estudios y trabajos para la gestión ambiental del proyecto para la restauración, recuperación y sostenimiento de la zona federal marítimo terrestre de Cancún y Playa del Carmen, Quintana Roo.</t>
  </si>
  <si>
    <t>El proyecto consiste en: Estudios y trabajos para la gestión ambiental del proyecto para la restauración, recuperación y sostenimiento de la zona federal marítimo terrestre de Cancún y Playa del Carmen, municipios de Benito Juárez y Solidaridad, Quintana Roo.</t>
  </si>
  <si>
    <t>SEFIPLAN/SSPHCP/DCSIP/181021-01/X/2021</t>
  </si>
  <si>
    <t>18/10/2021 12:00:00 a.m.</t>
  </si>
  <si>
    <t>Elaboración de Estudios y Trabajos; Termino Primero Programa de Monitoreo (Levantamiento topobatimetrico, Medición de oleaje, corrientes y marea, Monitoreo de la línea de costa a través de imágenes de satélite, Muestro de sedimentos, Análisis de resultados), Programa de Vigilancia ambiental (Subprograma de extracción de arena), Diagnostico al cumplimiento Ambiental (Revisión y análisis de los compromisos ambientales del promovente, análisis retrospectivo).</t>
  </si>
  <si>
    <t>Mejoramiento de la zona federal marítimo terrestre para una adecuada gestión de servicios para el sector turístico.</t>
  </si>
  <si>
    <t>Turismo</t>
  </si>
  <si>
    <t>Habitante - 628306</t>
  </si>
  <si>
    <t>21111031-03-2206-K001C0125053-05048-61401-1101-21001</t>
  </si>
  <si>
    <t>CFE-GEIC/SEOP/001-2019 - Adjudicación Directa</t>
  </si>
  <si>
    <t>Proyecto ejecutivo para el malecón de Chetumal, Quintana Roo.</t>
  </si>
  <si>
    <t>El proyecto consiste en: elaboración de Proyecto ejecutivo para el malecón de Chetumal, Quintana Roo.</t>
  </si>
  <si>
    <t>SEFIPLAN/SSPHCP/DCSIP/200521-01/V/2021</t>
  </si>
  <si>
    <t>20/05/2021 12:00:00 a.m.</t>
  </si>
  <si>
    <t>Diseño e ingeniería: anteproyecto del malecón (anteproyecto arquitectónico del malecón); proyecto ejecutivo (proyecto urbano arquitectónico, proyecto estructural, soporte a estructuras, proyecto de instalaciones pluviales y de rebombeo, proyecto hidrosanitario, proyecto de instalaciones eléctricas, maqueta virtual 3D volumétrica) y análisis costo beneficio.</t>
  </si>
  <si>
    <t>Mejorar la infraestructura urbana de las ciudades para incrementar el desarrollo de actividades de esparcimiento y convivencia.</t>
  </si>
  <si>
    <t>21111031-03-2206-K001C0125023-04062-61401-1101-20007</t>
  </si>
  <si>
    <t>CFE-GEIC/SEOP/002-2019 - Adjudicación Directa</t>
  </si>
  <si>
    <t>Conservación rutinaria del camino E.C.F. 186 Chetumal/Escárcega - en la localidad de Tres Garantías del Km 0+000 al Km 50+000 municipio de Othón P. Blanco, Quintana Roo.</t>
  </si>
  <si>
    <t>La obra consiste en: Conservación rutinaria del camino E.C.F. 186 Chetumal/Escárcega - en la localidad de Tres Garantías del Km 0+000 al Km 50+000 a través de trabajos de conservación, limpieza, perfilamiento, bacheo convencional y obras de drenaje en el tramo.</t>
  </si>
  <si>
    <t>SEFIPLAN-DCSIP-FAFEF-050321-0001</t>
  </si>
  <si>
    <t>05/03/2021 12:00:00 a.m.</t>
  </si>
  <si>
    <t>Modificación Presupuestal: SEFIPLAN/DCSIP-FAFEF-180821-0001 - 18/08/2021</t>
  </si>
  <si>
    <t>Conservación, limpieza, perfilamiento y bacheo convencional y obras de drenaje.</t>
  </si>
  <si>
    <t>Mejorar la infraestructura carretera para agilizar el traslado de personas y mercancías a los centros de distribución y consumo.</t>
  </si>
  <si>
    <t>Tres Garantías </t>
  </si>
  <si>
    <t>04 Implementar un programa de construcción, modernización y rehabilitación de la infraestructura carretera de competencia estatal, que impulse la mejora de la conectividad, movilidad de las personas y la comercialización de productos.</t>
  </si>
  <si>
    <t>Infraestructura Carretero</t>
  </si>
  <si>
    <t>K002 Infraestructura para el Desarrollo Económico</t>
  </si>
  <si>
    <t>C01 Infraestructura económica en carreteras construida, modernizada y conservada.</t>
  </si>
  <si>
    <t>M2 (Bacheo) - 2800.00</t>
  </si>
  <si>
    <t>Habitante - 770</t>
  </si>
  <si>
    <t>21111031-03-2206-K002C0123001-04020-61502-2508-21055 / 21111031-03-2206-K002C0123001-04020-61503-2508-21055</t>
  </si>
  <si>
    <t>FAFEF-OP-002/2021 - Invitación Restringida</t>
  </si>
  <si>
    <t>CONSTRUCCIONES DALBAH SA DE CV</t>
  </si>
  <si>
    <t>Elaboración de proyecto ejecutivo para el mejoramiento y ampliación del sistema integral de abastecimiento de agua potable y construcción de saneamiento en sitio para las localidades de Dos Aguadas, El Tesoro, Nuevo Paraíso, Veintiuno de Mayo, Los Ángeles, Hermenegildo Galeana, Felipe Ángeles, Blasillo, Guillermo Prieto y Caña Brava del municipio de Othón P. Blanco, Quintana Roo</t>
  </si>
  <si>
    <t>Se elaborará el diagnóstico técnico y proyecto ejecutivo para el mejoramiento y ampliación del sistema integral de abastecimiento de agua potable y construcción de saneamiento en sitio para las localidades de Dos Aguadas, El Tesoro, Nuevo Paraíso, Veintiuno de Mayo, Los Ángeles, Hermenegildo Galeana, Felipe Ángeles, Blasillo, Guillermo Prieto y Caña Brava del municipio de Othón P. Blanco. Entre los principales trabajos a realizar se encuentran: â€¢ Recopilación y análisis de información documental útil para la caracterización preliminar de las localidades y la integración de los proyectos ejecutivos. â€¢ Levantamiento topográfico y trazo de las localidades. â€¢ Levantamiento censal de las viviendas para determinar la oferta y demanda actual de los servicios y el número total de usuarios (validado por las autoridades de la localidad). â€¢ Recorridos en las localidades con el organismo operador y/o "bombero" para realizar un inventario de la infraestructura existente en el que se identifiquen las características del equipamiento, diámetros y longitudes del acueducto y de las redes existentes (cobertura), que deberá estar acompañado de fotografías e imágenes que reflejen dicha situación y estado. â€¢ Evaluación y diseño del sistema integral de abastecimiento de agua potable (acueducto y redes de distribución) y procesamiento de la información de los trabajos en campo para la propuesta por vivienda del módulo de saneamiento a ejecutar. â€¢ Elaboración de planos del sistema integral de abastecimiento de agua potable y de la construcción de saneamiento en sitio. â€¢ Estudio geohidrológico para establecer las condiciones y la calidad del agua del acuífero en la zona de la localidad de dos aguadas para el diseño del nuevo pozo de extracción del acueducto. El principal entregable serán los informes finales que contendrán con detalle el estudio geohidrológico del nuevo pozo de extracción y el diagnóstico técnico del sistema integral de abastecimiento de agua potable y saneamiento existentes, así como la propuesta y descripción de acciones a implementar que permitan optimizar su eficiencia.</t>
  </si>
  <si>
    <t>SEFIPLAN/DCSIP-LDOE-080321-0001</t>
  </si>
  <si>
    <t>Modificación Presupuestal: SEFIPLAN/DCSIP-LDOE-261021-0003 - 26/10/2021</t>
  </si>
  <si>
    <t>CAPA</t>
  </si>
  <si>
    <t>I Proyecto ejecutivo integral - Dos Aguadas II Proyecto ejecutivo integral - El Tesoro III Proyecto ejecutivo integral - Nuevo Paraíso IV Proyecto ejecutivo integral - Veintiuno de Mayo V Proyecto ejecutivo integral - Los Ángeles VI Proyecto ejecutivo integral - Hermenegildo Galeana VII Proyecto ejecutivo integral - Felipe Ángeles VIII Proyecto ejecutivo integral - Blasillo IX Proyecto ejecutivo integral - Guillermo Prieto X Proyecto ejecutivo integral - Caña Brava XI Proyecto Ejecutivo - Acueducto "Dos Aguadas" XII Estudio Geohidrológico</t>
  </si>
  <si>
    <t>Brindar servicio de agua potable a las localidades</t>
  </si>
  <si>
    <t>32 Garantizar, el acceso a servicios de agua potable y alcantarillado de calidad, de manera segura, adecuada y accesible para los habitantes de las ciudades y localidades para mejorar su calidad de vida.</t>
  </si>
  <si>
    <t>01 Incrementar y fomentar en coordinación con los municipios, la inversión pública y privada en materia de servicios de agua potable y alcantarillado, optimizando y transparentando la inversión.</t>
  </si>
  <si>
    <t>06 Realizar obras y acciones de agua potable en localidades rurales.</t>
  </si>
  <si>
    <t>Agua Potable</t>
  </si>
  <si>
    <t>Red y Línea</t>
  </si>
  <si>
    <t>Abastecimiento de agua</t>
  </si>
  <si>
    <t>K005 Gestión Integral y Eficiente de Agua Potable, Drenaje y Saneamiento</t>
  </si>
  <si>
    <t>C03 Cobertura rural estatal de agua potable incrementada</t>
  </si>
  <si>
    <t>Habitante - 2836</t>
  </si>
  <si>
    <t>21125263-26-1101-K005C0325003-04062-42106-1101-21001</t>
  </si>
  <si>
    <t>Proyecto Ejecutivo para el nuevo Hospital General de Chetumal</t>
  </si>
  <si>
    <t>Se desarrollara el proyecto ejecutivo para la realización de las ingenierías que permitan la ejecución del nuevo Hospital General de Chetumal</t>
  </si>
  <si>
    <t>SEFIPLAN/DCSIP-LDOE-230421-0001</t>
  </si>
  <si>
    <t>23/04/2021 12:00:00 a.m.</t>
  </si>
  <si>
    <t>Diseño de Cuarto De Máquinas Diseño de Red Hidrosanitaria Diseño de Sistema Contra Incendios Y Detección de Humo Diseño de Red de Gases Medicinales Diseño de Red de Gas Lp Diseño de Red de Energía Eléctrica Diseño de Sistema de Redes de Intercomunicación Y Video Vigilancia Diseño Arquitectónico a Nivel Ejecutivo Firma de Perito Corresponsable de Obra</t>
  </si>
  <si>
    <t>El proyecto contempla alcanzar la elaboración de un conjunto de ingenierías que permitan la ejecución del nuevo Hospital General de Chetumal</t>
  </si>
  <si>
    <t>Hombre - 82238 / Mujer - 86790</t>
  </si>
  <si>
    <t>21122233-23-1101-K004C0325009-04062-42106-1101-21001</t>
  </si>
  <si>
    <t>Mejoramiento de infraestructura urbana en la localidad de Palmar.</t>
  </si>
  <si>
    <t>La obra consiste en: Pavimentación a base de carpeta de concreto asfaltico y gradas en la localidad de Palmar, municipio de Othón P. Blanco.</t>
  </si>
  <si>
    <t>SEFIPLAN/DCSIP-FAFEF-280421-0001</t>
  </si>
  <si>
    <t>28/04/2021 12:00:00 a.m.</t>
  </si>
  <si>
    <t>Pavimentación de calles y construcción de gradas (preliminares, terracería, pavimentos, toma domiciliaria, señalamiento horizontal y gradas).</t>
  </si>
  <si>
    <t>Dotar de infraestructura urbana las localidades, para impulsar el desarrollo social de sus habitantes.</t>
  </si>
  <si>
    <t>Palmar </t>
  </si>
  <si>
    <t>PZA (Grada) - 2.00 / M2 (Pavimentación) - 7380.00</t>
  </si>
  <si>
    <t>Mujer - 532 / Hombre - 570</t>
  </si>
  <si>
    <t>21111031-03-2206-K001C0121006-04036-61402-2508-21055 / 21111031-03-2206-K001C0121006-04036-61403-2508-21055</t>
  </si>
  <si>
    <t>FAFEF-OP-004/2021 - Licitación</t>
  </si>
  <si>
    <t>MAGALY YVONE NAVARRETE CANTO</t>
  </si>
  <si>
    <t>Mejoramiento de infraestructura urbana en la localidad de Ucum.</t>
  </si>
  <si>
    <t>La obra consiste en: Pavimentación de calles a base de concreto asfaltico en la localidad de Ucum, municipio de Othón P. Blanco.</t>
  </si>
  <si>
    <t>Pavimentación de calles en la localidad de Ucum (preliminares, terracerías, pavimentos, toma domiciliaria y señalamiento horizontal).</t>
  </si>
  <si>
    <t>Ucum </t>
  </si>
  <si>
    <t>M2 (Pavimentación) - 4020.00</t>
  </si>
  <si>
    <t>Hombre - 818 / Mujer - 858</t>
  </si>
  <si>
    <t>21111031-03-2206-K001C0121007-04043-61402-2508-21055 / 21111031-03-2206-K001C0121007-04043-61403-2508-21055</t>
  </si>
  <si>
    <t>FAFEF-OP-005/2021 - Licitación</t>
  </si>
  <si>
    <t>PRODUCCIÓN GI, S.A. DE C.V.</t>
  </si>
  <si>
    <t>Mejoramiento de infraestructura urbana en la localidad de Carlos A. Madrazo</t>
  </si>
  <si>
    <t>La obra consiste en: Sustitución de domo tipo arcotecho y pavimentación de calles a base de carpeta de concreto asfaltico en la localidad de Carlos A. Madrazo</t>
  </si>
  <si>
    <t>Pavimentación de calles (preliminares, terracerías, pavimentos, toma domiciliaria, señalamiento horizontal); retiro de domo existente (desmantelamiento); construcción de domo tipo arcotecho ( 32 x 20 M) (Preliminares, cimentación, columnas, estructura metálica arcotecho, cancha, equipamiento, adheridos, instalaciones eléctricas, gradas, pozo y arenero (2).</t>
  </si>
  <si>
    <t>Carlos A. Madrazo </t>
  </si>
  <si>
    <t>Domo - 1.00 / M2 (Pavimentación) - 2400.00</t>
  </si>
  <si>
    <t>Hombre - 966 / Mujer - 985</t>
  </si>
  <si>
    <t>21111031-03-2206-K001C0121008-04046-61402-2508-21055 / 21111031-03-2206-K001C0121008-04046-61403-2508-21055</t>
  </si>
  <si>
    <t>FAFEF-OP-006/2021 - Licitación</t>
  </si>
  <si>
    <t>GRUPO YAM CONSTRUCTORES S.A. DE C.V.</t>
  </si>
  <si>
    <t>Construcción de Pavimentos, Guarniciones y Banquetas (Primera Etapa) en la Colonia "Ampliación Nueva Generación (La Franja)" de la Ciudad de Chetumal, Municipio de Othón P. Blanco, Quintana Roo.</t>
  </si>
  <si>
    <t>Se realizará la limpieza de las calles a trabajar incorporando material de banco para formar y compactar las terracerías existentes, se suministran 1,019.87 M3 de material (base hidráulica) para formar y compactar la sub-base, se suministrarán 339.96 M3 de mezcla asfáltica para pavimentar 5,665.95 M2 de calles, se construirán 887.18 ml de guarniciones aplicándole pintura de tránsito en color amarillo, se construirán 1,204.14 M2 de banqueta con rampas y logotipos para discapacitados, se instalarán señalamientos de altos y nomenclaturas de calles.</t>
  </si>
  <si>
    <t>SEFIPLAN-DCSIP-FAFEF-070921-0001</t>
  </si>
  <si>
    <t>07/09/2021 12:00:00 a.m.</t>
  </si>
  <si>
    <t>PRELIMINARES (Incluye: trazo y nivelación, rastre y excavación en cortes). ESCARIFICADO. MATERIAL DE BANCO (Incluye: Material de banco sas-cab y base hidráulica). FORMACION Y COMPACTACION (incluye: formación y compactación de terraplenes y formación y compactación de base hidráulica). ACARREOS (Incluye: acarreos de material de banco sas-cab y base hidráulica primer kilómetro y kilómetros subsecuentes, así como acarreo de material producto de desperdicio) PAVIMENTOS (Incluye: Acarreo de carpeta asfáltica primer kilómetro y kilómetros subsecuentes, riego de impregnación y carpeta asfáltica). GUARNICIONES (Incluye: Construcción de guarniciones y aplicación de pintura en guarniciones). BANQUETAS (Incluye: Suministro de material de banco sas-cab, construcción de banquetas, construcción de rampas de concreto, logotipos internacional para discapacitados, colocación de letreros para señalización de altos y nomenclaturas de calles).</t>
  </si>
  <si>
    <t>La colonia Ampliación Nueva Generación (La Franja) cuenta de un total de 235 lotes, a los cuales se les dotará de los servicios de calles integrales. Actualmente la colonia, carece del servicio antes mencionado, por lo que con la dotación de dicho servicio, mejoraremos la calidad de vida de sus habitantes. La colonia Ampliación Nueva Generación (La Franja) de la Ciudad de Chetumal del Municipio de Othón P. Blanco, cuanta con una población de 940 habitantes de los cuales el 50.4% (474) son del sexo masculino y el 49.6% (466) son del sexo femenino, considerando 4 habitantes por vivienda según datos estadísticos del INEGI 2020. Los servicios básicos de infraestructura urbana son primordiales para un desarrollo urbano sustentable, es por ello que el Gobierno del estado en cumplimiento a compromisos, propone dotar a la ciudadanía de la Infraestructura Urbana que les permita gozar de un entorno adecuado a sus necesidades, razón por la cual se están programando Proyectos de Inversión Pública.</t>
  </si>
  <si>
    <t>C03 Obras y/o Proyectos de infraestructura urbana realizadas y supervisadas.</t>
  </si>
  <si>
    <t>ML (Guarniciones) - 887.18 / M2 (Banquetas) - 1204.14 / M2 (Pavimentos) - 5665.95</t>
  </si>
  <si>
    <t>Mujer - 466 / Hombre - 474</t>
  </si>
  <si>
    <t>21111071-07-2206-E055C0321152-04062-61402-2508-21055</t>
  </si>
  <si>
    <t>SEDETUS-OP-001/2021 - Licitación</t>
  </si>
  <si>
    <t>EJE CONSTRUCCION DE PARAISOS, S.A. DE C.V.</t>
  </si>
  <si>
    <t>Mejoramiento de infraestructura urbana en la localidad de Álvaro Obregón</t>
  </si>
  <si>
    <t>La obra consiste en: Pavimentación a base de carpeta de concreto asfaltico, banquetas y guarniciones de calles en la localidad de Álvaro Obregón, municipio de Othón P. Blanco.</t>
  </si>
  <si>
    <t>Pavimentación de calles (preliminares, terracerías, pavimentos, toma domiciliaria, banquetas y guarniciones, señalamiento horizontal y pasos peatonales).</t>
  </si>
  <si>
    <t>Álvaro Obregón </t>
  </si>
  <si>
    <t>M2 (Pavimentación) - 3660.00</t>
  </si>
  <si>
    <t>Mujer - 1413 / Hombre - 1428</t>
  </si>
  <si>
    <t>21111031-03-2206-K001C0121009-04049-61402-2508-21055 / 21111031-03-2206-K001C0121009-04049-61403-2508-21055</t>
  </si>
  <si>
    <t>FAFEF-OP-007/2021 - Licitación</t>
  </si>
  <si>
    <t>HÉCTOR MANUEL VILLANUEVA OJEDA</t>
  </si>
  <si>
    <t>Mejoramiento de infraestructura urbana en la localidad de Javier Rojo Gómez.</t>
  </si>
  <si>
    <t>La obra consiste en: Rehabilitación de domo y pavimentación de calles a base de concreto asfaltico, en la localidad de Javier Rojo Gómez, municipio de Othón P. Blanco.</t>
  </si>
  <si>
    <t>Mejoramiento de infraestructura urbana en la localidad de Javier Rojo Gómez.(construcción de calles y rehabilitación de domo).</t>
  </si>
  <si>
    <t>Javier Rojo Gómez </t>
  </si>
  <si>
    <t>Domo - 1.00 / M2 (Pavimentación) - 5435.00</t>
  </si>
  <si>
    <t>21111031-03-2206-K001C0121010-04050-61402-2508-21055 / 21111031-03-2206-K001C0121010-04050-61403-2508-21055</t>
  </si>
  <si>
    <t>FAFEF-OP-008/2021 - Licitación</t>
  </si>
  <si>
    <t>JAVIER ESTEBAN MONTERO NOVELO</t>
  </si>
  <si>
    <t>Construcción de domo tipo arcotecho en la localidad de Nachi Cocom</t>
  </si>
  <si>
    <t>La obra consiste en: Construcción de domo tipo arcotecho en la localidad de Nachi Cocom, municipio de Othón P. Blanco.</t>
  </si>
  <si>
    <t>Construcción de domo tipo Arco Techo ( 32m x 20m )(preliminares, cimentación, columnas, estructura metálica arcotecho, cancha, equipamiento, adheridos, instalaciones eléctricas, gradas y trabajos complementarios).</t>
  </si>
  <si>
    <t>Nachi Cocom </t>
  </si>
  <si>
    <t>Domo - 1.00</t>
  </si>
  <si>
    <t>Mujer - 428 / Hombre - 450</t>
  </si>
  <si>
    <t>21111031-03-2206-K001C0121011-04021-61402-2508-21055 / 21111031-03-2206-K001C0121011-04021-61403-2508-21055</t>
  </si>
  <si>
    <t>FAFEF-OP-014/2021 - Invitación Restringida</t>
  </si>
  <si>
    <t>ACEROS Y PERFILES DEL CARIBE, S.A. DE C.V</t>
  </si>
  <si>
    <t>Mejoramiento de infraestructura urbana en la localidad de Pucté</t>
  </si>
  <si>
    <t>La obra consiste en: Rehabilitación de domo, campo de futbol y pavimentación de calles a base de concreto asfáltico en la localidad de Pucté, municipio de Othón P. Blanco.</t>
  </si>
  <si>
    <t>Mejoramiento de infraestructura urbana en la localidad de Pucté. Construcción de calles (preliminares, terracerías, pavimentos, toma domiciliaria, banquetas y guarniciones, señalamiento horizontal). Rehabilitación de domo (Pucté) (Campo de fut 5, preliminares, albañilería, pasto sintético, equipamiento, cercano perimetral y alumbrado).</t>
  </si>
  <si>
    <t>Pucté </t>
  </si>
  <si>
    <t>Campo - 1.00 / Domo - 1.00 / M2 (Pavimentación) - 1920.00</t>
  </si>
  <si>
    <t>Mujer - 1010 / Hombre - 1030</t>
  </si>
  <si>
    <t>21111031-03-2206-K001C0121012-04045-61402-2508-21055 / 21111031-03-2206-K001C0121012-04045-61403-2508-21055</t>
  </si>
  <si>
    <t>FAFEF-OP-009/2021 - Licitación</t>
  </si>
  <si>
    <t>EDIFICACIONES PRESIDENTE, S.A. DE C.V.</t>
  </si>
  <si>
    <t>Mejoramiento de infraestructura urbana en la localidad de Ramonal.</t>
  </si>
  <si>
    <t>La obra consiste en: Construcción de domo tipo arcotecho en la localidad Ramonal, municipio de Othón P. Blanco.</t>
  </si>
  <si>
    <t>Construcción de domo tipo arcotecho (32x20m) (preliminares, cimentación, columnas, estructura metálica arcotecho, cancha, equipamiento, adheridos, instalaciones eléctricas, gradas y parque).</t>
  </si>
  <si>
    <t>Ramonal </t>
  </si>
  <si>
    <t>Mujer - 501 / Hombre - 560</t>
  </si>
  <si>
    <t>21111031-03-2206-K001C0121013-04035-61402-2508-21055 / 21111031-03-2206-K001C0121013-04035-61403-2508-21055</t>
  </si>
  <si>
    <t>FAFEF-OP-010/2021 - Licitación</t>
  </si>
  <si>
    <t>CONSTRUCTORA CZM, S.A. DE C.V.</t>
  </si>
  <si>
    <t>Mejoramiento de infraestructura urbana en la localidad de Sácxan.</t>
  </si>
  <si>
    <t>La obra consiste en: Construcción de domo tipo arcotecho en la localidad Sacxan, municipio de Othón P. Blanco.</t>
  </si>
  <si>
    <t>Construcción de domo tipo arcotecho (32x20m) (Preliminares, cimentación, columnas, estructura metálica arcotecho, cancha, equipamiento, adheridos, instalaciones eléctricas, gradas, y parque).</t>
  </si>
  <si>
    <t>Sacxan </t>
  </si>
  <si>
    <t>Mujer - 525 / Hombre - 555</t>
  </si>
  <si>
    <t>21111031-03-2206-K001C0121014-04032-61402-2508-21055 / 21111031-03-2206-K001C0121014-04032-61403-2508-21055</t>
  </si>
  <si>
    <t>FAFEF-OP-011/2021 - Licitación</t>
  </si>
  <si>
    <t>Mejoramiento de infraestructura urbana en la localidad de Subteniente López.</t>
  </si>
  <si>
    <t>La obra consiste en: Rehabilitación de domo y pavimentación de calles a base de concreto asfáltico en la localidad de Subteniente López, municipio de Othón P. Blanco.</t>
  </si>
  <si>
    <t>Modificación Presupuestal: SEFIPLAN/DCSIP-FAFEF-180821-0001 - 18/08/2021, Modificación Presupuestal: SEFIPLAN/DCSIP-FAFEF-301221-0005 - 30/12/2021</t>
  </si>
  <si>
    <t>Mejoramiento de infraestructura urbana en la localidad de Subteniente López.(preliminares, terracerías, pavimentos, toma domiciliaria, señalamiento horizontal, rehabilitación de domo, instalaciones eléctricas y parque).</t>
  </si>
  <si>
    <t>Subteniente López </t>
  </si>
  <si>
    <t>Domo - 1.00 / M2 (Pavimentación) - 3360.00</t>
  </si>
  <si>
    <t>Mujer - 1214 / Hombre - 1238</t>
  </si>
  <si>
    <t>21111031-03-2206-K001C0121015-04060-61402-2508-21055 / 21111031-03-2206-K001C0121015-04060-61403-2508-21055</t>
  </si>
  <si>
    <t>FAFEF-OP-012/2021 - Licitación</t>
  </si>
  <si>
    <t>HECAND, S. DE R.L. DE C.V.</t>
  </si>
  <si>
    <t>Construcción de Red de distribución eléctrica etapa II con murete eléctrico, registros y banco de ductos, en la localidad Las Fincas, municipio de Cozumel, Quintana Roo.</t>
  </si>
  <si>
    <t>La obra consiste en: Construcción de Red de distribución eléctrica etapa II con murete eléctrico, registros y banco de ductos, en la localidad Las Fincas, municipio de Cozumel, Quintana Roo.</t>
  </si>
  <si>
    <t>Construcción de red de distribución eléctrica etapa II con murete eléctrico, registros y banco de ductos, construcción de red eléctrica (postes, dispositivos de media tensión, equipos eléctricos, tierras físicas, conductores, varios, construcción de murete eléctrico, registros, banco de ductos).</t>
  </si>
  <si>
    <t>Cozumel</t>
  </si>
  <si>
    <t>Las Fincas </t>
  </si>
  <si>
    <t>Red Electrica - 1.00</t>
  </si>
  <si>
    <t>Mujer - 666 / Hombre - 737</t>
  </si>
  <si>
    <t>21111031-03-2206-K001C0121016-01012-61402-2508-21055 / 21111031-03-2206-K001C0121016-01012-61403-2508-21055</t>
  </si>
  <si>
    <t>FAFEF-OP-013/2021 - Licitación</t>
  </si>
  <si>
    <t>TRAFFICLIGHT DE MÉXICO, S.A. DE C.V.,</t>
  </si>
  <si>
    <t>Modernización del Sistema de Alumbrado Público en la Comunidad Punta Allen, Reserva de la Biosfera de Sian Ka'an, Quintana Roo.</t>
  </si>
  <si>
    <t>Modernización del sistema de iluminación de calles en el poblado de Javier Rojo Gómez (Punta Allen), mediante el suministro e instalación de luminarias tipo LED con control por medio de fotocelda de alta durabilidad de 90-100 watts promedio.</t>
  </si>
  <si>
    <t>SEFIPLAN/DCSIP-CEE-110521-0001</t>
  </si>
  <si>
    <t>11/05/2021 12:00:00 a.m.</t>
  </si>
  <si>
    <t>Modernización Del Sistema De Alumbrado Público En La Comunidad Punta Allen, Reserva De La Biosfera De Sian Ka'an, Quintana Roo. Suministro de luminarias tipo Led con control por medio de Fotocelda de Alta Durabilidad de 90-100 Watts. Pza. 60.00 Instalación de luminarias tipo Led con control por medio de Fotocelda de Alta Durabilidad de 90-100 Watts. Pza. 60.00 Informe con Información Técnica, Plano As Built de ubicación de Luminarias y Reporte de Medición en Luxes. Informe 1.00</t>
  </si>
  <si>
    <t>Una mejor calidad de vida y de las las actividades diarias de la población a través de un alumbrado público nuevo, diseñado de manera estratégica y puntual para cada espacio, que provea de una sensación de seguridad a los pobladores de Punta Allen y que no sea nocivo para la reserva natural por el uso de tecnologías que promuevan el ahorro energético.</t>
  </si>
  <si>
    <t>Informe - 1.00 / Luminarias - 60.00</t>
  </si>
  <si>
    <t>Mujer - 196 / Hombre - 197</t>
  </si>
  <si>
    <t>21111181-18-2411-E032C0321021-09016-61302-2508-20091</t>
  </si>
  <si>
    <t>CFE GEIC-SEDES0-008-2021 - Adjudicación Directa</t>
  </si>
  <si>
    <t>Torre de vigilancia y monitoreo ambiental.</t>
  </si>
  <si>
    <t>Obra consiste en: Construcción de torre de vigilancia y monitoreo ambiental en el área natural protegida con carácter de reserva estatal "Santuario del Manatí".</t>
  </si>
  <si>
    <t>Preliminares, estructura submarina, estructura elevada, madera dura, señalización, panel solar, pararrayos, caseta dormitorio para monitoreo ambiental.</t>
  </si>
  <si>
    <t>Dotar de infraestructura para la protección de las áreas naturales protegidas de la Entidad.</t>
  </si>
  <si>
    <t>Desarrollo Ambiental</t>
  </si>
  <si>
    <t>21111031-03-2206-K001C0221004-04065-62203-1101-18001</t>
  </si>
  <si>
    <t>Adquisición de equipo para levantamiento catastral de monumentos y zonas arqueológicas para identificar puntos de alto valor de suelo</t>
  </si>
  <si>
    <t>Se realizará el levantamiento geodésico y LIDAR de los sitios de interés histórico, arquitectónico y arqueológico. Para esto se empleará la estación escáner con que cuenta el Instituto. Se obtendrán nubes de puntos colorizadas a una escala detallada (escala 1:100) de las edificaciones de interés. Con la finalidad de contar con datos detallados acerca de los predios cercanos y que tienen un valor de suelo impactado por la cercanía con los monumentos y edificaciones históricas, se plantea la ejecución de un vuelo aéreos fotogramétricos con vehículo aéreo no tripulado a un radio de 300 metros a la redonda de los sitios levantados topográficamente. A través de un servidor y soluciones especializadas en manejo de datos LIDAR, los resultados serán socializados con municipios y otras dependencias del gobierno estatal. La interoperabilidad de los bancos de datos catastrales se realizará con el esquema definido con el IQIT basado en XRoad.</t>
  </si>
  <si>
    <t>SEFIPLAN/DCSIP-FAFEF-180521-0001</t>
  </si>
  <si>
    <t>18/05/2021 12:00:00 a.m.</t>
  </si>
  <si>
    <t>Anuencia: SEFIPLAN/SSPHCP/DCSIP/170921-01/IX/2021 - 17/09/2021, Modificación Presupuestal: SEFIPLAN/DCSIP-FAFEF-170921-0001 - 17/09/2021, Modificación Presupuestal: SEFIPLAN/DCSIP-FAFEF-081221-0001 - 08/12/2021</t>
  </si>
  <si>
    <t>SEFIPLAN</t>
  </si>
  <si>
    <t>*Servidor de aplicaciones el cual debe incluir un certificado SSL y licencia de Windows server. Incluye servicio de instalación y puesta a punto *2 Switch de acceso capa 2 *Adquisición de un sistema de seguridad informática perimetral que sea del tipo protección unificada de amenazas (utp por sus siglas en inglés), *7 Monitores led de 23.8â€ *2 Kit de teclado y ratón *Gabinete de 19â€ rack cerrado de 26 UR *Unidad de ventilación y enfriamiento para racks de 19â€ *2 Aires acondicionados tipo minisplit de 12000 BTU *SAN (sistema de almacenamiento en Red) *Workstation tipo torre y monitor *Workstation tipo laptop *2 Computadoras portátil. *Disco de estado sólido externo de 2tb *Vehículo aéreo no tripulado con tecnología diseñada para mapeos precisos a nivel de centímetros usado para topografía, obras de construcciones e inspecciones. *10 baterías *Tableta *Cámara 3d *Vehículo aéreo no tripulado Solución lidar + rgb para tareas de topografía aérea *Red geodésica activa GNSS en el norte del estado de Quintana Roo</t>
  </si>
  <si>
    <t>Los resultados obtenidos contribuyen en forma significativa a subsanar la carencia de datos de referencia geográfica a gran escala, ya que son la base para proyectos de inventario catastral. Sin embargo la experiencia obtenida en la realización de este proceso indica la necesidad de adherir tecnologías que permitan subsanar situaciones particulares que son necesarias para el proceso de generación de datos catastrales, atributos y capas de datos que apoyen el concepto de catastro multifinalitario con lo que el IGECE desarrolla sus actividades</t>
  </si>
  <si>
    <t>Equipamiento</t>
  </si>
  <si>
    <t>3 Gobierno Moderno, Confiable y Cercano a la Gente</t>
  </si>
  <si>
    <t>18 Implementar una política hacendaria integral a través del incremento de los ingresos propios que permita al gobierno mantener una estabilidad económica y la sustentabilidad de las finanzas públicas.</t>
  </si>
  <si>
    <t>01 Desarrollar proyectos y programas para fortalecer las acciones de recaudación de las contribuciones estatales que favorezcan el equilibrio financiero, en estricto apego a los principios de la disciplina financiera.</t>
  </si>
  <si>
    <t>01 Actualizar y modernizar la cartografía estatal, así como promover la actualización de los registros catastrales, mediante el fortalecimiento y la colaboración de los tres órdenes de gobierno a través de convenios con los municipios y la federación a efecto de mantener actualizadas tanto la Plataforma de Información Catastral y Registral del Estado de Quintana Roo como la Plataforma Nacional de Información Registral y Catastral, sustentado en la actualización y fortalecimiento del Marco Jurídico Catastral.</t>
  </si>
  <si>
    <t>Asuntos financieros y hacendarios</t>
  </si>
  <si>
    <t>Asuntos hacendarios</t>
  </si>
  <si>
    <t>E064 Fortalecimiento del Ingreso</t>
  </si>
  <si>
    <t>C01 Promover los estímulos, subsidios e iniciativas publicadas con el fin de beneficiar a sectores específicos de la población, agilizar trámites y promover el desarrollo económico</t>
  </si>
  <si>
    <t>Lote de Equipo de computo - 1.00</t>
  </si>
  <si>
    <t>El Estado de Quintana Roo - 1</t>
  </si>
  <si>
    <t>21111062-04-1402-E064C0124018-04062-51501-2508-21055 / 21111062-04-1402-E064C0124018-04062-51502-2508-21055 / 21111062-04-1402-E064C0124018-04062-56401-2508-21055 / 21111062-04-1402-E064C0124018-04062-56901-2508-21055</t>
  </si>
  <si>
    <t>IGECE-01-2021 - Licitación</t>
  </si>
  <si>
    <t>ESTRATEGIAS EN TECNOLOGIA CORPORATIVA SA DE CV</t>
  </si>
  <si>
    <t>Encarpetado de estacionamiento, construcción de banquetas y camellón del Centro Estatal de Prevención Social del Delito</t>
  </si>
  <si>
    <t>El área de estacionamiento del lote que ocupa el edificio destinado para el Centro Estatal de Prevención Social del Delito y Participación Ciudadana, requiere de 925 M2 de carpeta asfáltica con 3 cm de espesor; 45.50 M2 de banqueta de 8 cm de espesor; 49.50 metros lineales de guarnición tipo trapezoidal; 2 pozos para drenaje pluvial; 5 piezas de señalización vertical con material galvanizado que incluya base de concreto; y 150 metros lineales de señalización.</t>
  </si>
  <si>
    <t>SEFIPLAN/DCSIP-FAFEF-160821-0001</t>
  </si>
  <si>
    <t>16/08/2021 12:00:00 a.m.</t>
  </si>
  <si>
    <t>SESESP</t>
  </si>
  <si>
    <t>Preliminares, Conformación de terracería de 20 cm de espesor promedio, Carpeta asfáltica de 3 cm de espesor, Banqueta de 8 cm de espesor de concreto F'C=150 kg/cm2, Guarnición tipo trapezoidal de 20X25X30 cm de concreto F'C=150 kg/cm2 para camellón central, Pozo para drenaje pluvial de 30 m de profundidad y 12 m de diámetro, Areneros captadores pluviales de 1.00 X 1.00 X 1.45 m de concreto F´C=250 kg/cm2 con rejilla, Señalización vertical con señal fabricada en lámina galvanizada de 71X71 cm, con poste y dado de concreto, Señalización horizontal</t>
  </si>
  <si>
    <t>Mayor dinámica de operación, desarrollo, concertación, capacitación y gestión entre las instancias estatales y municipales. Lo que permitirá disponer de un inmueble con las condiciones adecuadas para desarrollar adecuadamente la política de prevención en el marco del Modelo de Prevención Quintana Roo.</t>
  </si>
  <si>
    <t>2 Gobernabilidad, Seguridad y Estado de Derecho</t>
  </si>
  <si>
    <t>09 Incluir a la ciudadanía en la prevención de la delincuencia y la seguridad vial, para crear comunidades seguras.</t>
  </si>
  <si>
    <t>01 Desarrollar programas, protocolos y herramientas de corresponsabilidad para la prevención del delito y fomento a la educación vial.</t>
  </si>
  <si>
    <t>01 Implementar el Modelo de Prevención Quintana Roo.</t>
  </si>
  <si>
    <t>Seguridad Pública</t>
  </si>
  <si>
    <t>Asuntos de orden público y de seguridad interior</t>
  </si>
  <si>
    <t>Otros asuntos de orden público y seguridad</t>
  </si>
  <si>
    <t>E003 Prevención Social del Delito, Violencia, Delincuencia y Participación Ciudadana</t>
  </si>
  <si>
    <t>C01 Modelo de Prevención Quintana Roo, implementado.</t>
  </si>
  <si>
    <t>PZA (Pozo drenaje pluvial de 30m de profundidad y 12 m de diámetro) - 2.00 / PZA (Areneros con rejilla captadora) - 2.00 / PZA (Señalización vertical) - 5.00 / M2 (Banquetas de concreto de 8 cms de espesor) - 45.50 / ML (GUARNICIÓN TIPO TRAPEZOIDAL DE 20X25X30 CM DE CONCRETO) - 49.50 / ML (Señalización horizontal) - 150.00 / M2 (Carpeta asfáltica en caliente de 3 a 5 cm de espesor) - 675.00</t>
  </si>
  <si>
    <t>21128023-02-3301-E003C0121104-04062-42106-2508-21055</t>
  </si>
  <si>
    <t>Suministro, Instalación, Configuración y Puesta en Operación del Equipamiento para el Complejo de Seguridad C5 de la Ciudad de Cancún como Parte del Proyecto Quintana Roo Seguro</t>
  </si>
  <si>
    <t>Equipamiento de un moderno y estratégico Complejo de Seguridad (anteriormente conocido como C5) en la ciudad de Cancún.</t>
  </si>
  <si>
    <t>SEFIPLAN/SSPHCP/DCSIP/231121-25/XI/2021</t>
  </si>
  <si>
    <t>23/11/2021 12:00:00 a.m.</t>
  </si>
  <si>
    <t>SSP</t>
  </si>
  <si>
    <t>Equipamiento del Complejo del de Seguridad C5 que consta: mobiliario y ergonomico unidad de fuerza interrempible-ups sistema de control de acceso bolardos automaticos hidralicos pasillos motorizados o torniquetes modular data center (mantenimiento y cableado estructurado) red inalambrica router vlan/QOS torre autosoporte 60 mts. poliza de mantenimiento</t>
  </si>
  <si>
    <t>Fortalecer y extender las funciones y capacidades de las corporaciones de seguridad pública en el municipio de Benito Juárez, proporcionando herramienta tecnológica que coadyuve en la prevención del delito y la disuasión criminal, la reacción inmediata ante delitos de alto impacto, el esclarecimiento de hechos delictivos y la preservación de evidencia, así como estrategia e inteligencia policial, para mantener la seguridad con un impacto positivo social garantizado. Lo anterior en beneficio de 1,501,562 habitantes.</t>
  </si>
  <si>
    <t>Alfredo V. Bonfil </t>
  </si>
  <si>
    <t>08 Fortalecer las herramientas en materia de seguridad a fin de mejorar la capacidad de respuesta e inteligencia policial en la prevención del delito y atención a la ciudadanía.</t>
  </si>
  <si>
    <t>01 Modernizar y ampliar la infraestructura física y tecnológica en materia de seguridad; así como el equipamiento a los cuerpos policiales.</t>
  </si>
  <si>
    <t>04 Integrar un modelo mixto de seguridad, que combine el uso de tecnología (cámaras, arcos, alarmas, números de reporte, centro de mando, aplicaciones para reporte de delitos, entre otros) e inteligencia policial, para la oportuna atención ciudadana.</t>
  </si>
  <si>
    <t>E006 Equipamiento y Tecnología para la Seguridad</t>
  </si>
  <si>
    <t>C02 Proyecto Quintana Roo Seguro implementado.</t>
  </si>
  <si>
    <t>Equipamiento - 1.00</t>
  </si>
  <si>
    <t>Habitante - 1501562</t>
  </si>
  <si>
    <t>21111161-16-3303-E006C0224076-05047-51501-1101-20007 / 21111161-16-3303-E006C0224076-05047-51501-1101-21001 / 21111161-16-3303-E006C0224076-05047-51502-1101-20007 / 21111161-16-3303-E006C0224076-05047-51502-1101-21001 / 21111161-16-3303-E006C0224076-05047-56501-1101-20007 / 21111161-16-3303-E006C0224076-05047-56501-1101-21001 / 21111161-16-3303-E006C0224076-05047-56601-1101-20007 / 21111161-16-3303-E006C0224076-05047-56601-1101-21001</t>
  </si>
  <si>
    <t>SSP/AD/EXC/GC-001/2019 - Adjudicación Directa</t>
  </si>
  <si>
    <t>TOTAL PLAY TELECOMUNICACIONES S.A. DE C.V.</t>
  </si>
  <si>
    <t>Elaboración de proyecto ejecutivo para la modernización y rehabilitación del Boulevard Costero de Bacalar.</t>
  </si>
  <si>
    <t>El proyecto ejecutivo incluye la elaboración de proyecto topográfico, así como de movilidad urbanística vial, proyecto de señalización, de mobiliario urbano de paisaje y reforestación, así como la elaboración de proyecto geométrico por medio de levantamiento fotográfico y topográficos, de delimitación de propiedades, elaboración de proyectos de infraestructura como la de media y baja tensión, para red de alumbrado, telefónica, de agua potable y drenaje y alcantarilla. Se realizarán proyectos de estudios hidrológicos, elaboración de proyectos de infraestructura complementaria siendo estos de diseño y proyecto ejecutivo del mirador cenote y parque ecológico, contará con elaboración de propuesta económica de Infraestructura.</t>
  </si>
  <si>
    <t>SEFIPLAN-DCSIP-LDOE-060421-0001</t>
  </si>
  <si>
    <t>06/04/2021 12:00:00 a.m.</t>
  </si>
  <si>
    <t>Modificación Presupuestal: SEFIPLAN-DCSIP-LDOE-301121-0004 - 30/11/2021</t>
  </si>
  <si>
    <t>Diseño e ingeniería (Proyecto ejecutivo).</t>
  </si>
  <si>
    <t>Impulsar el mejoramiento de calles y avenidas para minimizar los costos y tiempos de traslados de los habitantes durante el desarrollo de sus actividades cotidianas</t>
  </si>
  <si>
    <t>Bacalar </t>
  </si>
  <si>
    <t>Habitante - 12527</t>
  </si>
  <si>
    <t>21111031-03-2210-K001C0125005-10015-61401-1101-21001</t>
  </si>
  <si>
    <t>LDOE-SROP-003/2021 - Invitación Restringida</t>
  </si>
  <si>
    <t>ARQUITECTURA + INGENIERIA, S.A. DE C.V.</t>
  </si>
  <si>
    <t>Profesionalizaciòn y Capacitación de los Elementos Policiales de Seguridad Pública</t>
  </si>
  <si>
    <t>Con el recurso aprobado en este proyecto, se pretende adquirir pantallas para proyector, videoproyector y software para la Academia Estatal de Seguridad Pública, coadyuvando con esto en un mejor servicio para la capacitación de los elementos policiales y con ello a la ciudadanía en el Estado.</t>
  </si>
  <si>
    <t>SEFIPLAN/DCSIP-CEE-060521-0001</t>
  </si>
  <si>
    <t>06/05/2021 12:00:00 a.m.</t>
  </si>
  <si>
    <t>Modificación Presupuestal: SEFIPLAN-DCSIP-CEE-081121-0001 - 08/11/2021, Modificación Presupuestal: SEFIPLAN-DCSIP-CEE-161121-0002 - 16/11/2021, Modificación Presupuestal: SEFIPLAN/DCSIP-CEE-301221-0001 - 30/12/2021</t>
  </si>
  <si>
    <t>Adquisición de pantalla para proyector, videoproyectores y software.</t>
  </si>
  <si>
    <t>Contribuir a la Profesionalizaciòn de los elementos policiales, mediante la capacitación permanente</t>
  </si>
  <si>
    <t>Convenio de Coordinación del Fondo de Aportaciones Para la Seguridad Pública de los Estados y del Distrito Federal (FASP) 2021</t>
  </si>
  <si>
    <t>Fondo de Aportaciones Para la Seguridad Pública de los Estados y del Distrito Federal (FASP) 2021</t>
  </si>
  <si>
    <t>07 Fortalecer los cuerpos policiales para proteger a los ciudadanos y consolidar un estado seguro.</t>
  </si>
  <si>
    <t>01 Trabajar de manera coordinada e interinstitucional con todos los niveles de gobierno para prevenir el delito y atender a la ciudadanía de manera eficaz y eficiente, conforme a los lineamientos establecidos por el Sistema Nacional de Seguridad Pública, en el ámbito de competencia estatal.</t>
  </si>
  <si>
    <t>02 Impulsar la certificación del estado de fuerza estatal.</t>
  </si>
  <si>
    <t>Policía</t>
  </si>
  <si>
    <t>E004 Capacitación, Vinculación y Actuación de los Cuerpos Policiales</t>
  </si>
  <si>
    <t>C02 Elementos Policiales Capacitados para certificarse.</t>
  </si>
  <si>
    <t>Software - 1.00 / Pantalla para proyector - 2.00 / Videoproyector - 10.00</t>
  </si>
  <si>
    <t>Mujer - 921206 / Hombre - 936779</t>
  </si>
  <si>
    <t>21111161-16-3304-E004C0224001-04062-51901-2508-21054 / 21111161-16-3304-E004C0224001-04062-52301-2508-21054 / 21111161-16-3304-E004C0224001-04062-59101-2508-21054</t>
  </si>
  <si>
    <t>Fondo de Aportaciones para la Seguridad Pública de los Estados y el Distrito Federal (FASP) 2021</t>
  </si>
  <si>
    <t>SSP/IR/ADQ/FASP-002/2021 - Invitación Restringida -- SSP/IR/ADQ/FASP-005/2021 - Invitación Restringida</t>
  </si>
  <si>
    <t>Mandarin Projects S.A. de C.V. -- CYBER TECNOLOGIA APLICADA, S.A. DE C.V.</t>
  </si>
  <si>
    <t>Equipamiento de las Instituciones de Seguridad Pública.</t>
  </si>
  <si>
    <t>Con el recurso autorizado en este proyecto, se realizará la adquisición de un equipo forense celular, para la Subsecretaría de Seguridad Pública, procurando con esto una mejor atención y capacidad de respuesta de los elementos policiales en el Estado.</t>
  </si>
  <si>
    <t>Modificación Presupuestal: SEFIPLAN-DCSIP-CEE-181021-0001 - 18/10/2021, Modificación Presupuestal: SEFIPLAN/DCSIP-CEE-301221-0001 - 30/12/2021</t>
  </si>
  <si>
    <t>Adquisición de equipo forense celular.</t>
  </si>
  <si>
    <t>Dotar del equipamiento institucional como personal, e infraestructura a las instituciones de seguridad pública, que les permita cumplir con la función de Seguridad Pública y lograr el cumplimiento de los programas con Prioridad Nacional.</t>
  </si>
  <si>
    <t>01 Dotar a los cuerpos de seguridad pública con el equipamiento y unidades policiales.</t>
  </si>
  <si>
    <t>C01 Cuerpos de seguridad equipados.</t>
  </si>
  <si>
    <t>PZA (Equipo forense) - 1.00</t>
  </si>
  <si>
    <t>21111161-16-2205-E006C0124003-04062-51501-2508-21054</t>
  </si>
  <si>
    <t>SSP/IR/ADQ/FASP-004/2021 - Invitación Restringida</t>
  </si>
  <si>
    <t>BLACK DOME CYBERSECURITY, S.A. DE C.V.</t>
  </si>
  <si>
    <t>Adquisición de Equipo de Rehabilitación Pulmonar para el Centro de Rehabilitación Integral del Estado de Quintana Roo</t>
  </si>
  <si>
    <t>Proveer al Centro de Rehabilitación Integral del Estado de Quintana Roo de equipo especializado en rehabilitación pulmonar para atender a pacientes con secuelas de SARS-COV2 que han enfermado por COVID-19 y presentan alguna lesión de tipo respiratoria; promoviendo el ejercicio pleno de sus derechos.</t>
  </si>
  <si>
    <t>SEFIPLAN/DCSIP-CEE-180521-0001</t>
  </si>
  <si>
    <t>DIF</t>
  </si>
  <si>
    <t>Inspirómetro incentivado. Inspirómetro incentivado de volumen. Entrenador respiratorio IMT. Entrenador respiratorio PEP. Manual Resucitador (AMBU). Oxímetro Infantil NONIN. Pedaleador estático. Circuito para Ventilación. Bandas Elásticas. Chaleco vibratorio para rehabilitación pulmonar. Concentrador de oxígeno capacidad 10lts. Concentrado de oxígeno capacidad 5lts, con función de nebulizador. Máquina de tos. Aspirador de secreciones</t>
  </si>
  <si>
    <t>Incrementar el catálogo de servicios de atención a la población del Centro de Rehabilitación Integral de Quintana Roo (CRIQ), al disponer servicios de rehabilitación pulmonar, que beneficiará no solamente a pacientes con secuelas post COVID-19, sino a usuarios con padecimientos de Enfermedad Pulmonar Obstructiva Crónica (EPOC).</t>
  </si>
  <si>
    <t>Programa de Atención a Personas con Discapacidad - "Adquisición de Equipo de Rehabilitación Pulmonar para el Centro de Rehabilitación Integral del Estado de Quintana Roo"</t>
  </si>
  <si>
    <t>Programa de Atención a Personas con Discapacidad</t>
  </si>
  <si>
    <t>25 Mejorar la calidad de vida de los grupos en situación de vulnerabilidad, para reducir sus condiciones de desventaja social y económica.</t>
  </si>
  <si>
    <t>01 Priorizar la atención de los programas dirigidos a grupos en situación de vulnerabilidad.</t>
  </si>
  <si>
    <t>37 Promover la igualdad y no discriminación de las personas con discapacidad, a través de la atención.</t>
  </si>
  <si>
    <t>Desarrollo Social</t>
  </si>
  <si>
    <t>Protección social</t>
  </si>
  <si>
    <t>Otros grupos vulnerables</t>
  </si>
  <si>
    <t>E025 Prevención, Atención y Protección a Grupos en Situación de Vulnerabilidad</t>
  </si>
  <si>
    <t>C02 Personas con discapacidad son prevenidas y atendidas para mejorar su calidad de vida</t>
  </si>
  <si>
    <t>PZA (Concentrador de Oxígeno 10 litros) - 1.00 / PZA (Concentrador de oxígeno 5L con función de nebulizador) - 1.00 / PZA (Máquina de tos: CoughAssist E70) - 1.00 / PZA (Aspirador de secreciones) - 2.00 / PZA (Inspirómetro incentivando de volumen) - 2.00 / PZA (Inspirómetro Incentivado) - 2.00 / PZA (Entrenador respiratorio IMT) - 2.00 / PZA (Entrenador respiratorio PEP) - 2.00 / PZA (Manual Resucitador (AMBU)) - 2.00 / PZA (Oxímetro Infantil) - 2.00 / PZA (Pedaleador estático) - 2.00 / PZA (Circuito para Ventilación) - 2.00 / PZA(Bandas Elásticas) - 2.00 / PZA (Chaleco vibratorio para rehabilitación pulmonar) - 2.00</t>
  </si>
  <si>
    <t>Usuario - 250</t>
  </si>
  <si>
    <t>21126133-13-1101-E025C0224019-04062-42102-2508-21078 / 21126133-13-1101-E025C0224019-04062-42105-2508-21078</t>
  </si>
  <si>
    <t>R.12.- Salud</t>
  </si>
  <si>
    <t>Adquisición de Equipo de Rehab</t>
  </si>
  <si>
    <t>Reforzamiento estructural de tanque digestor de lodos, pavimentación de vialidades de acceso e imagen de la planta de tratamiento de aguas residuales Akumal, municipio de Tulum, Quintana Roo</t>
  </si>
  <si>
    <t>El presente proyecto pretende el reforzamiento estructural de un tanque que funciona como digestor de lodos en la planta de tratamiento de aguas residuales de Akumal, la construcción de un edificio de deshidratado de lodos sobre el mismo tanque digestor y su equipamiento mediante un filtro banda, así como trabajos de imagen como pinturas en la barda perimetral y módulos de tratamiento, rotulaciones y pavimentación de las vialidades.</t>
  </si>
  <si>
    <t>SEFIPLAN/DCSIP-FAFEF-070521-0002</t>
  </si>
  <si>
    <t>Modificación Presupuestal: SEFIPLAN/DCSIP-FAFEF-040821-0001 - 04/08/2021</t>
  </si>
  <si>
    <t>Construcción de contrafuertes de concreto Pavimentación en la PTAR Edificio de deshidratado de lodos Complementarios</t>
  </si>
  <si>
    <t>Brindar servicio de saneamiento en la localidad</t>
  </si>
  <si>
    <t>Akumal </t>
  </si>
  <si>
    <t>02 Realizar un programa integral de conexión, regulación e incremento de la red de drenaje y alcantarillado.</t>
  </si>
  <si>
    <t>Saneamiento</t>
  </si>
  <si>
    <t>C05 Tratamiento de aguas residuales incrementado</t>
  </si>
  <si>
    <t>Tanque - 1.00</t>
  </si>
  <si>
    <t>Mujer - 1038 / Hombre - 1116</t>
  </si>
  <si>
    <t>21125263-26-1101-K005C0523007-09005-42106-2508-21055</t>
  </si>
  <si>
    <t>Equipamiento de Áreas de Rehabilitación del Centro de Rehabilitación Integral del Estado de Quintana Roo</t>
  </si>
  <si>
    <t>Fortalecer y ampliar la cobertura de los servicios integrales de rehabilitación que se proporcionan a la población con discapacidad del estado de Quintana Roo, a través de la adquisición de equipo especializado, que permita brindar servicios de rehabilitación en las áreas de Terapia Física, Ocupacional y de Lenguaje del Centro de Rehabilitación Integral del estado de Quintana Roo, y con ello promover su inclusión social y el ejercicio pleno de los derechos de la población vulnerable.</t>
  </si>
  <si>
    <t>SEFIPLAN/DCSIP-CEE-180521-0002</t>
  </si>
  <si>
    <t>Electro estimulador, 2-canales de electroterapia. Equipo láser, 1 canal. Ultrasonido terapéutico, 1 canal de ultrasonido. Equipo de magnetoterapia, 2 canales. Parafinero para manos y pies. Compresero móvil de terapia fría para 12 compresas. Lápiz puntal para electroterapia, para electrodo de bola. Compresero caliente capacidad para 12 compresas. Electroestimulador portátil, cuatro formas de onda, EMS, TENS, IF y RUSA. Parafina terapéutica, caja con 6 paquetes Electrodos de carbono. Medidas 5 x 7 cm. Entrenador de balance. Mancuernas acuáticas. Tobilleras acuáticas de 5 lbs, cubiertas de vinilo amarillo resistente al agua. Carrito para traslado de equipo de electroterapia. Monitor de presión de brazo (Tensiómetro). digital táctil. Estetoscopio Profesional. Lámpara de chicote flexible para foco infrarrojo. Glucómetro. Tiras reactivas para la determinación fotométrica de la glucosa. Tapete de Gel con Luces. Tubo de Burbujas Standard. Columpio de tela: medidas. Columpio de licra. Escalera flotante. Columpio cilindro. Columpio cilíndrico. Pared de escalar. Escalera movible. Kit de textura. Columpio de pera. Avalancha de madera y bastones.</t>
  </si>
  <si>
    <t>Incrementar y modernizar los equipos de rehabilitación para poder atendar a una mayor cantidad de usuarios que demandan los servicios del Centro de Rehabilitación Integral del estado de Quintana Roo (CRIQ) mejorando la calidad en la atención, ofertando una mayor disponibilidad de citas para terapias y con ello los beneficiarios tengan una pronta recuperación.</t>
  </si>
  <si>
    <t>Programa de Atención a Personas con Discapacidad - â€œEquipamiento de Áreas de Rehabilitación del Centro de Rehabilitación Integral del Estado de Quintana Rooâ€</t>
  </si>
  <si>
    <t>PZA (Lápiz puntal para electroterapia, para electrodo de bola) - 1.00 / PZA (Tapete de Gel con Luces) - 1.00 / PZA (Tubo de burbujas standard) - 1.00 / PZA (Columpio de tela) - 1.00 / PZA (Columpio de licra) - 1.00 / PZA (Escalera flotante) - 1.00 / PZA (Columpio cilindro) - 1.00 / PZA (Columpio cilíndrico) - 1.00 / PZA (Pared de escalar) - 1.00 / PZA (Escalera movible) - 1.00 / PZA (Kit de textura) - 1.00 / PZA (Columpio de pera) - 1.00 / PZA (Avalancha de madera y bastones) - 1.00 / PZA (Compresero caliente capacidad para 12 compresas) - 2.00 / PZA (Electroestimulador portátil, cuatro formas de onda, EMS, TENS, IF y RUSA) - 2.00 / PZA (Electro estimulador, 2-canales de electroterapia) - 2.00 / PZA (Láser, 1 canal) - 2.00 / PZA (Ultrasonido terapéutico, 1 canal de ultrasonido) - 2.00 / PZA (Equipo de magnetoterapia, 2 canales) - 2.00 / PZA (Parafinero para manos y pies) - 2.00 / PZA (Compresero móvil de terapia fría para 12 compresas) - 2.00 / PZA (Entrenador de balance) - 3.00 / PZA</t>
  </si>
  <si>
    <t>Usuario - 1300</t>
  </si>
  <si>
    <t>21126133-13-1101-E025C0224020-04062-42102-2508-21078 / 21126133-13-1101-E025C0224020-04062-42105-2508-21078</t>
  </si>
  <si>
    <t>Equipamiento de Áreas de Rehab</t>
  </si>
  <si>
    <t>Dictamen técnico de la evaluación socioeconómica del proyecto de "Movilidad y conexión para la ciudad de Cancún, municipio de Benito Juárez".</t>
  </si>
  <si>
    <t>El proyecto consiste en: Elaboración de un documento actualizado que contenga los componentes necesarios y suficientes señalados que determinen la factibilidad técnica, económica y ambiental del proyecto para establecer la pertenencia de realizar, modificar o rechazar el "Proyecto de Movilidad y Conexión para la Ciudad de Cancún, Municipio de Benito Juárez, Quintana Roo.</t>
  </si>
  <si>
    <t>SEFIPLAN/DCSIP-LDOE-260421-0001</t>
  </si>
  <si>
    <t>26/04/2021 12:00:00 a.m.</t>
  </si>
  <si>
    <t>Dictamen Técnico de la evaluación socioeconómica del proyecto de movilidad y conexión (análisis de factibilidad técnica, análisis de factibilidad económica, análisis de factibilidad ambiental y proyecto ejecutivo de obra pública)</t>
  </si>
  <si>
    <t>Modernizar la infraestructura vial de la ciudad, para minimizar los costos y tiempos de traslado.</t>
  </si>
  <si>
    <t>Mujer - 441181 / Hombre - 447616</t>
  </si>
  <si>
    <t>21111031-03-2210-K001C0125010-05048-61401-1101-21001</t>
  </si>
  <si>
    <t>LDOE-SROP-016/2021 - Licitación</t>
  </si>
  <si>
    <t>OP NEGOCIOS, S.C.</t>
  </si>
  <si>
    <t>Fortalecimiento al Sistema Penitenciario Nacional</t>
  </si>
  <si>
    <t>Con los recursos autorizados en este proyecto se realizará la adquisición de mobiliario y equipo tales como Anaquel, Archivero, Escritorio, Locker, Silla, Sillón Ejecutivo, Sillón Semiejecutivo, Litera, Computadora de escritorio, Equipo biométrico, escaner, Unidad de protección y respaldo de energía (UPS), Aire acondicionado, Ventilador, Componentes de control de Acceso, Pantalla. Cámara, Videoproyector, Bascula con Estadimetro, Camilla, Carro Rojo de Emergencia, Estetoscopio, Estuche de diagnóstico, Glucómetro, Lámpara de exploración, Muletas, Silla de ruedas, Tanque de oxígeno, Unidad dental, Baumanómetro, Espejos graves, Estantería de farmacia, Nebulizador, Oftalmoscopio, Otoscopio, Pinzas, Porta suero fijo en sala, Vitrina, Vehículo, Detector de Metales, Licuadora, Plantas para soldar, Reflector de luz y Extintor, para la Subsecretaria de Ejecución de Penas y Medidas de Seguridad, la cual redundará en una mejor atención a las personas privadas de la libertad y a la ciudadanía en general del Estado.</t>
  </si>
  <si>
    <t>Modificación Presupuestal: SEFIPLAN/DCSIP-CEE-301221-0001 - 30/12/2021</t>
  </si>
  <si>
    <t>Adquisición de mobiliario y equipo tales como Anaquel, Archivero, Escritorio, Locker, Silla, Sillón Ejecutivo, Sillón Semiejecutivo, Litera, Computadora de escritorio, Equipo biométrico, escaner, Unidad de protección y respaldo de energía (UPS), Aire acondicionado, Ventilador, Componentes de control de Acceso, Pantalla. Cámara, Videoproyector, Bascula con Estadimetro, Camilla, Carro Rojo de Emergencia, Estetoscopio, Estuche de diagnóstico, Glucómetro, Lámpara de exploración, Muletas, Silla de ruedas, Tanque de oxígeno, Unidad dental, Baumanómetro, Espejos graves, Estantería de farmacia, Nebulizador, Oftalmoscopio, Otoscopio, Pinzas, Porta suero fijo en sala, Vitrina, Vehículo, Detector de Metales, Licuadora, Plantas para soldar, Reflector de luz y Extintor.</t>
  </si>
  <si>
    <t>Promover lo conducente para la ejecución de las penas y medidas de seguridad impuestas por las autoridades judiciales, así como la vigilancia y control de las personas que se encuentran cumpliendo una condena a disposición del ejecutivo estatal y elaborar los programas de readaptación social de los sentenciados.</t>
  </si>
  <si>
    <t>10 Fortalecer el sistema penitenciario para lograr una reinserción social del individuo con dignidad, respeto a su integridad y a sus derechos humanos.</t>
  </si>
  <si>
    <t>01 Implementar un programa integral de reinserción social, con una clasificación objetiva de la población penitenciaria para determinar los niveles de intervención al tratamiento; asi como seleccionar, capacitar y profesionalizar al personal penitenciario para que coadyuve con la seguridad y el cumplimiento de los derechos humanos.</t>
  </si>
  <si>
    <t>08 Fortalecer el programa de infraestructura penitenciaria para garantizar mayor seguridad.</t>
  </si>
  <si>
    <t>Reclusión y readaptación social</t>
  </si>
  <si>
    <t>E008 Sistema Penitenciario</t>
  </si>
  <si>
    <t>C01 Infraestructura penitenciaria fortalecida.</t>
  </si>
  <si>
    <t>PZA (Lector Biométrico) - 1.00 / PZA (Estetoscopio) - 1.00 / PZA (Lámpara de Exploración) - 1.00 / PZA (Estantería de Farmacia) - 1.00 / PZA (Oftalmoscopio) - 1.00 / PZA (Otoscopio) - 1.00 / PZA (Plantas para Soldar) - 1.00 / PZA (Camilla) - 1.00 / PZA (Muletas) - 1.00 / PZA (Carro Rojo de Emergencia) - 2.00 / PZA (Báscula con estadimetro) - 2.00 / PZA (Pinzas) - 2.00 / PZA (Unidad Dental) - 2.00 / PZA (Baumanómetro) - 2.00 / PZA (Espejos Graves) - 2.00 / PZA (Silla de Ruedas) - 2.00 / PZA (Estuche de Diagnóstico) - 2.00 / Vehiculo - 2.00 / Escáner - 2.00 / Pantalla - 2.00 / Videoproyector - 2.00 / PZA (Vitrina) - 2.00 / PZA (Detector de metales) - 2.00 / Sillón ejecutivo - 3.00 / Anaquel - 3.00 / PZA (Glucómetro) - 3.00 / PZA (Porta Suero Fijo en Sala) - 3.00 / PZA (Licuadora) - 3.00 / PZA (Componentes de controles de acceso(chapas magnéticas, tarjetas)) - 5.00 / PZA (Tanque de Oxigeno) - 5.00 / Archivero - 5.00 / PZA (Litera) - 6.00 / PZA (Locker) - 7.00 / PZA (Ventilador) - 7.00 / P</t>
  </si>
  <si>
    <t>21111161-16-2207-E008C0124004-04062-51101-2508-21054 / 21111161-16-2207-E008C0124004-04062-51102-2508-21054 / 21111161-16-2207-E008C0124004-04062-51201-2508-21054 / 21111161-16-2207-E008C0124004-04062-51501-2508-21054 / 21111161-16-2207-E008C0124004-04062-51502-2508-21054 / 21111161-16-2207-E008C0124004-04062-51901-2508-21054 / 21111161-16-2207-E008C0124004-04062-51903-2508-21054 / 21111161-16-2207-E008C0124004-04062-52101-2508-21054 / 21111161-16-2207-E008C0124004-04062-52301-2508-21054 / 21111161-16-2207-E008C0124004-04062-53101-2508-21054 / 21111161-16-2207-E008C0124004-04062-53201-2508-21054 / 21111161-16-2207-E008C0124004-04062-54101-2508-21054 / 21111161-16-2207-E008C0124004-04062-56201-2508-21054 / 21111161-16-2207-E008C0124004-04062-56601-2508-21054 / 21111161-16-2207-E008C0124004-04062-56901-2508-21054</t>
  </si>
  <si>
    <t>SSP/AD/ADQ/FASP-002/2021 - Adjudicación Directa -- SSP/IR/ADQ/FASP-006/2021 - Invitación Restringida -- SSP/AD/ADQ/FASP-008/2021 - Adjudicación Directa -- SSP/AD/ADQ/FASP-009/2021 - Adjudicación Directa -- SSP/AD/ADQ/FASP-010/2021 - Adjudicación Directa -- SSP/IR/ADQ/FASP-005/2021 - Invitación Restringida -- SSP/AD/ADQ/FASP-011/2021 - Adjudicación Directa -- SSP/AD/ADQ/FASP-004/2021 - Adjudicación Directa</t>
  </si>
  <si>
    <t>SISTEMAS INTEGRALES COMPUTARIZADOS, S.A. DE C.V. -- ANTTENA AVP, S.A. DE C.V. -- CONSTRUCCIONES Y EDIFICACIONES TRAMZIN, S.A. DE C.V. -- CONSTRUCCIONES Y EDIFICACIONES TRAMZIN, S.A. DE C.V. -- COMERCIO Y DISTRIBUCIÓN CATEX, S.A. DE C.V. -- CYBER TECNOLOGIA APLICADA, S.A. DE C.V. -- COMERCIO Y DISTRIBUCIÓN CATEX, S.A. DE C.V. -- COMERCIALIZADORA Y ABASTECEDORA DITH S.A. DE C.V.</t>
  </si>
  <si>
    <t>Construcción de centro de salud no.7 en la ciudad de Chetumal, Othón P. Blanco, Quintana Roo</t>
  </si>
  <si>
    <t>Preliminares donde realizaran trabajos de limpieza, trazo y nivelación de terreno, elaboración de tapial a base para cerrar y delimitar en terreno donde realizaran los trabajos, corte y destronque de raíces de arbustos. Cimentación de la obra, albañilería, estructura de concreto, albañilería en azotea, acabados y recubrimientos aplanados de muros y plafones, trabes, columnas, instalaciones hidrosanitarias salidas de tuberías y colocación de muebles con accesorios de baño, instalaciones eléctricas salidas de alumbrado, salidas de contactos, colocación de luminarias varias y todo lo necesario para el funcionamiento eléctrico. Instalación de aires acondicionados varias capacidades, instalación de voz y datos para telefonía e internet, suministro y colocaciones carpintería, cancelería y herrería. Construcción de estacionamientos, rampas, guarniciones y andadores, elaboración del área verde de exterior del edificio y por último la limpieza general para la entrega de la obra Preliminares 350 m2, cimentacion 90 m3, albañilería 400 m2, estructural 35 m3, acabados 300 m2, trabajos azotea 400 m2, instalacion hidraulica 25 sal, instalacion sanitaria 20 sal, instalacion electrica 68 sal, instalacion electrica exterior 1 pza, instalacion de aire acondicionado 12 pza, instalacion voz y datos 80 ml, carpinteria, canceleria y herreria 50 m2, exterior 145 m2.</t>
  </si>
  <si>
    <t>Modificación Presupuestal: SEFIPLAN/DCSIP-FISE-131221-0001 - 13/12/2021</t>
  </si>
  <si>
    <t>Preliminares Cimentación Albañilería Estructural Acabados Trabajos azotea Instalación hidráulica Instalación sanitaria Instalación eléctrica Instalación eléctrica exterior Instalación de aire acondicionado Instalación voz y datos Carpintería, cancelería y herrería Exterior</t>
  </si>
  <si>
    <t>21122233-23-2210-K004C0321025-04062-42106-2508-21047</t>
  </si>
  <si>
    <t>Equipamiento de Estufas Ecológicas en el Municipio de Bacalar, Localidad de Kuchumatán</t>
  </si>
  <si>
    <t>Equipamiento de Estufa Ecológica de cuerpo exterior con material resistente a las condiciones climáticas de la zona. Comal de la estufa fabricado con material resistente a las condiciones climáticas, hermético, no desmontable que garantice una rápida cocción de los alimentos, resistente a altas temperaturas con medidas mínimas de espacio efectivo para cocinar.</t>
  </si>
  <si>
    <t>SEFIPLAN/DCSIP-FISE-210521-0001</t>
  </si>
  <si>
    <t>21/05/2021 12:00:00 a.m.</t>
  </si>
  <si>
    <t>Modificación Presupuestal: SEFIPLAN/DCSIP-FISE-191121-0001 - 19/11/2021</t>
  </si>
  <si>
    <t>Equipamiento de Estufas Ecológicas Cuerpo de estufa Base de estufa Chimenea</t>
  </si>
  <si>
    <t>Mejorar la calidad de vida para los miembros de las familias abatiendo el grado de contaminación en las viviendas ubicadas en comunidades rurales con rezago social y un alto grado de marginación.</t>
  </si>
  <si>
    <t>Kuchumatán </t>
  </si>
  <si>
    <t>11 Operar, en coordinación con los gobiernos federal y municipal, un programa para la instalación de estufas ahorradoras de leña en viviendas ubicadas en zonas marginadas.</t>
  </si>
  <si>
    <t>C04 Estufas ahorradoras de leña entregadas.</t>
  </si>
  <si>
    <t>Estufas Ecologicas - 131.00</t>
  </si>
  <si>
    <t>Hombre - 11 / Mujer - 120</t>
  </si>
  <si>
    <t>21111181-18-2411-E032C0424023-10059-44101-2508-21047</t>
  </si>
  <si>
    <t>Equipamiento de Estufas Ecológicas en el Municipio de Bacalar, Localidad de Miguel Hidalgo y Costilla</t>
  </si>
  <si>
    <t>Miguel Hidalgo y Costilla </t>
  </si>
  <si>
    <t>Estufas Ecologicas - 72.00</t>
  </si>
  <si>
    <t>Hombre - 10 / Mujer - 62</t>
  </si>
  <si>
    <t>21111181-18-2411-E032C0424024-10055-44101-2508-21047</t>
  </si>
  <si>
    <t>Equipamiento de Estufas Ecológicas en el Municipio de Bacalar, Localidad de San Isidro la Laguna</t>
  </si>
  <si>
    <t>San Isidro la Laguna </t>
  </si>
  <si>
    <t>Estufas Ecologicas - 97.00</t>
  </si>
  <si>
    <t>Hombre - 7 / Mujer - 90</t>
  </si>
  <si>
    <t>21111181-18-2411-E032C0424025-10013-44101-2508-21047</t>
  </si>
  <si>
    <t>Equipamiento de Estufas Ecológicas en el Municipio de José María Morelos, Localidad de Sabana San Francisco</t>
  </si>
  <si>
    <t>Sabana San Francisco </t>
  </si>
  <si>
    <t>Estufas Ecologicas - 41.00</t>
  </si>
  <si>
    <t>Hombre - 17 / Mujer - 24</t>
  </si>
  <si>
    <t>21111181-18-2411-E032C0424026-06033-44101-2508-21047</t>
  </si>
  <si>
    <t>Equipamiento de Estufas Ecológicas en el Municipio de Tulum, Localidad de Francisco Uh May</t>
  </si>
  <si>
    <t>Francisco Uh May </t>
  </si>
  <si>
    <t>Estufas Ecologicas - 26.00</t>
  </si>
  <si>
    <t>Hombre - 3 / Mujer - 23</t>
  </si>
  <si>
    <t>21111181-18-2411-E032C0424027-09012-44101-2508-21047</t>
  </si>
  <si>
    <t>Equipamiento de Estufas Ecológicas en el Municipio de Tulum, Localidad de Akumal</t>
  </si>
  <si>
    <t>Estufas Ecologicas - 32.00</t>
  </si>
  <si>
    <t>Hombre - 7 / Mujer - 25</t>
  </si>
  <si>
    <t>21111181-18-2411-E032C0424028-09005-44101-2508-21047</t>
  </si>
  <si>
    <t>Equipamiento de Estufas Ecológicas en el Municipio de Tulum, Localidad de Hodzonot</t>
  </si>
  <si>
    <t>Hondzonot </t>
  </si>
  <si>
    <t>Estufas Ecologicas - 21.00</t>
  </si>
  <si>
    <t>Hombre - 2 / Mujer - 19</t>
  </si>
  <si>
    <t>21111181-18-2411-E032C0424029-09017-44101-2508-21047</t>
  </si>
  <si>
    <t>Equipamiento de Estufas Ecológicas en el Municipio de Tulum, Localidad de Javier Rojo Gómez (Punta Allen)</t>
  </si>
  <si>
    <t>Estufas Ecologicas - 5.00</t>
  </si>
  <si>
    <t>Hombre - 1 / Mujer - 4</t>
  </si>
  <si>
    <t>21111181-18-2411-E032C0424030-09016-44101-2508-21047</t>
  </si>
  <si>
    <t>Fortalecimiento de la Autoridad Administrativa Especializada del Sistema de Justicia Penal para Adolescentes.</t>
  </si>
  <si>
    <t>Con la autorización del recurso a este proyecto, se pretende adquirir muebles de oficina y estantería que consta de anaqueles, archiveros, computadoras portátiles, aire acondicionado y unidades de protección y respaldo de energía (UPS) para el Sistema de Justicia Penal de Adolescentes, a fin de brindar una mejor atención a las personas privadas de la libertad y darles seguridad tanto a estos como a sus familiares en el Estado.</t>
  </si>
  <si>
    <t>Adquisición de muebles de oficina y estantería que consta de anaqueles, archiveros, computadoras portátiles, unidad de protección y respaldo de energía (UPS) y aire acondicionado.</t>
  </si>
  <si>
    <t>Reintegrar al adolescente interno con las herramientas necesarias para mejorar la calidad de vida, familiar, social y cultura.</t>
  </si>
  <si>
    <t>Archivero - 3.00 / Anaquel - 3.00 / Aire Acondicionado - 4.00 / Computadora Portátil - 4.00 / Unidad de protección y respaldo de energía (UPS) - 10.00</t>
  </si>
  <si>
    <t>21111161-16-2424-E008C0124005-04062-51102-2508-21054 / 21111161-16-2424-E008C0124005-04062-51501-2508-21054 / 21111161-16-2424-E008C0124005-04062-51502-2508-21054 / 21111161-16-2424-E008C0124005-04062-51901-2508-21054</t>
  </si>
  <si>
    <t>SSP/AD/ADQ/FASP-010/2021 - Adjudicación Directa -- SSP/IR/ADQ/FASP-005/2021 - Invitación Restringida -- SSP/AD/ADQ/FASP-011/2021 - Adjudicación Directa</t>
  </si>
  <si>
    <t>COMERCIO Y DISTRIBUCIÓN CATEX, S.A. DE C.V. -- CYBER TECNOLOGIA APLICADA, S.A. DE C.V. -- COMERCIO Y DISTRIBUCIÓN CATEX, S.A. DE C.V.</t>
  </si>
  <si>
    <t>CERESO Benito Juárez</t>
  </si>
  <si>
    <t>Con el recurso autorizado se pretenden llevar a cabo la Ampliación del Área de Mujeres Privadas de la Libertad (65 m2) y el Mejoramiento de Edificio Administrativo y de Custodia (1,900 m2), en el CERESO Benito Juárez.</t>
  </si>
  <si>
    <t>Ampliación del área de mujeres privadas de la libertad (Preliminares, Albañilería, Estructuras, Acabados, Instalaciones Eléctricas, Instalaciones Hidrosanitarias, Pluvial, Herrería y Limpieza). y Mejoramiento de Edificio Administrativo y de Custodia (Preliminares, Albañilería, Acabados, Tabalaroca, Voz y Datos, Instalaciones eléctricas, Instalaciones Hidrosanitarias, Aires Acondicionados, Herrería y cancelería y Limpieza).</t>
  </si>
  <si>
    <t>El Centro Penitenciario de Cancún, es un centro mixto de mínima seguridad para albergar personas privadas de la libertad por la comisión de delitos del fuero común y del fuero federal, cuenta con una capacidad instalada de 844 espacios y su población asciende a 1513 internos, es por ello que para la continuidad del proceso de transformación, se requiere de la construcción debidamente planeada y diseñada de espacios que permitan la dignificación de las instalaciones y del trabajo desarrollado por el propio personal, que permitirá fortalecer el sistema penitenciario del estado y avanzar en los programas de reinserción social.</t>
  </si>
  <si>
    <t>M2 (Ampliación del área de mujeres privadas de la libertad) - 65.00 / M2 (Mejoramiento de edificio administrativo y de custodia) - 1900.00</t>
  </si>
  <si>
    <t>Mujer - 92 / Hombre - 1421</t>
  </si>
  <si>
    <t>21111161-16-2207-E008C0122005-05048-62202-2508-21054</t>
  </si>
  <si>
    <t>CEE-SSP-OP-048/2021 - Invitación Restringida</t>
  </si>
  <si>
    <t>CONSTRUCTORA JAGUAR DEL CARIBE, S.A. DE C.V.</t>
  </si>
  <si>
    <t>Sistema Nacional de Información, base de datos del SNSP.</t>
  </si>
  <si>
    <t>Con la autorización del recurso en este proyecto, se pretende adquirir Unidad de protección y respaldo de energía (UPS), Aire acondicionado, Equipo de enlaces de datos inalámbricos o de microondas en 4.9 GHz, Licencias para la Coordinación General del C4, con el fin de mantener segura y actualizada la información estadística que se captura en las plataformas de información conectadas a la Federación, buscando con esto estar a la vanguardia en el manejo y reporte de la misma en todo el Estado.</t>
  </si>
  <si>
    <t>Adquisición de Unidad de protección y respaldo de energía (UPS), Aire acondicionado (minisplit), Equipo de enlaces de datos inalámbricos o de microondas en 4.9 GHz y Licencias.</t>
  </si>
  <si>
    <t>Suministrar permanentemente la información en tiempo y forma de las bases de datos nacionales que señala la Ley General del Sistema Nacional de Seguridad Pública, para alcanzar una confiabilidad en la información que se requiera de todos los elementos en activo de las corporaciones, en el Registro Nacional de Personal de Seguridad Pública.</t>
  </si>
  <si>
    <t>Licencia - 1.00 / PZA (Equipo de Enlaces de Datos Inalambricos o de Microondas en 4.9 GHz) - 1.00 / Aire Acondicionado - 4.00 / Unidad de protección y respaldo de energía (UPS) - 10.00</t>
  </si>
  <si>
    <t>21111161-16-3303-E006C0224006-04062-51502-2508-21054 / 21111161-16-3303-E006C0224006-04062-51901-2508-21054 / 21111161-16-3303-E006C0224006-04062-56501-2508-21054 / 21111161-16-3303-E006C0224006-04062-59701-2508-21054</t>
  </si>
  <si>
    <t>SSP/ADQ/EXC/FASP-004/2021 - Adjudicación Directa -- SSP/AD/ADQ/FASP-003/2021 - Adjudicación Directa -- SSP/IR/ADQ/FASP-005/2021 - Invitación Restringida -- SSP/AD/ADQ/FASP-011/2021 - Adjudicación Directa</t>
  </si>
  <si>
    <t>INT INTELLIGENCE AND TELECOM TECHNOLOGIES MÉXICO, S.A. DE C.V. -- COMERCIALIZADORA Y SERVICIOS MULTIJAN, S.A. DE C.V. -- CYBER TECNOLOGIA APLICADA, S.A. DE C.V. -- COMERCIO Y DISTRIBUCIÓN CATEX, S.A. DE C.V.</t>
  </si>
  <si>
    <t>Red Nacional de Radiocomunicación</t>
  </si>
  <si>
    <t>Con la autorizaciòn de este proyecto se pretende adquirir equipo de Comunicación y Telecomunicaciones que consta de Batería para Terminal Digital Portátil (Radio Portátil) y Terminal Digital Portátil para la Coordinación General del C4, para mantener en operacion la red nacional de telecomunicaciones y ampliar la cobertura en la entidad para brindar un mejor servicio a las instituciones de seguridad pùblica.</t>
  </si>
  <si>
    <t>Adquisición de Baterías para Terminal Digital Portátil (radio portátil) y Terminal Digital Portátil</t>
  </si>
  <si>
    <t>Mantener en operación la red nacional de telecomunicación con cobertura en la entidad e incrementar su cobertura para brindar un mejor servicio a las instituciones de seguridad publica</t>
  </si>
  <si>
    <t>PZA (Terminal Digital Portátil) - 74.00 / PZA (Batería Para Terminal Digital Portátil (Radio Portátil)) - 250.00</t>
  </si>
  <si>
    <t>21111161-16-3303-E006C0224007-04062-56501-2508-21054 / 21111161-16-3303-E006C0224007-04062-56601-2508-21054</t>
  </si>
  <si>
    <t>SSP/ADQ/EXC/FASP-002/2021 - Adjudicación Directa</t>
  </si>
  <si>
    <t>AIRBUS SLC, S.A. DE C.V.</t>
  </si>
  <si>
    <t>Edificio de la C.E.P.P.</t>
  </si>
  <si>
    <t>Con el recurso autorizado se pretenden llevar a cabo trabajos de Rehabilitación del Edificio: Salidas eléctricas para iluminación y contactos, Tableros de distribución y centros de carga, cableados, salida para voz y datos, lamparas tipo gabinete, salidas para AC, tendido de tubería galvanizada de 1" y 2" de diámetro y mejoramiento a la subestación, en la Comisión Estatal de la Policia Preventiva.</t>
  </si>
  <si>
    <t>Rehabilitación del Edificio: Salidas eléctricas para iluminación, salidas para contactos, tableros de distribución, centros de carga, salidas para voz, salida para datos, lámparas tipo gabinete, salidas para A. A. y mejoramiento de la subestación.</t>
  </si>
  <si>
    <t>Las instalaciones de la Comisión Estatal de la Policía Preventiva cuenta con una antigüedad de más de 40 años y el uso de esta infraestructura se ha ido deteriorado, lo que hace necesario la rehabilitación de sus instalaciones, para brindarle al personal que ahí labora las condiciones propias para el desempeño eficaz y eficiente de sus actividades.</t>
  </si>
  <si>
    <t>08 Modernizar y equipar la infraestructura policial, que considere a la Academia Estatal de Seguridad Pública.</t>
  </si>
  <si>
    <t>C03 Edificios policiales con equipamiento e infraestructura modernizados</t>
  </si>
  <si>
    <t>M2 (Edificio 2) - 248.00 / M2 (Edificio 1) - 390.00</t>
  </si>
  <si>
    <t>Mujer - 80 / Hombre - 120</t>
  </si>
  <si>
    <t>21111161-16-2205-E006C0323005-04062-62202-2508-21054</t>
  </si>
  <si>
    <t>CEE-SSP-OP-049/2021 - Invitación Restringida</t>
  </si>
  <si>
    <t>EDIFICACIONES MAORIE, S.A. DE C.V.</t>
  </si>
  <si>
    <t>Centro de Ejecución de Medidas para Adolescentes</t>
  </si>
  <si>
    <t>Con el recurso autorizado se pretenden llevar a cabo trabajos de mejoramiento en las Instalaciones del CEMA (205 m2).</t>
  </si>
  <si>
    <t>Mejoramiento en las instalaciones del CEMA (Albañilería, Acabados, Instalación Eléctrica, Instalación Hidro-sanitaria, Herrería y Aires Acondicionados).</t>
  </si>
  <si>
    <t>El Centro de Ejecución de Medidas para Adolescentes de la Ciudad Capital, Chetumal, Quintana Roo, fue inaugurado hace 08 años, infraestructura que fue ocupada en el mes de marzo del año 2013, instalaciones habilitadas para albergar personas adolescentes en conflicto con las leyes penales, a quienes se les haya atribuido la comisión de una conducta tipificada como delito y sean puestos a disposición por el Órgano Jurisdiccional en materia de Adolescentes, el CEMA cuenta con una capacidad instalada para albergar a 96 varones y 24 mujeres, siendo un total de 120 espacios. Pese a que existió una planeación para la construcción de las instalaciones, se carecen de espacios para operar y que permitan garantizar el orden, la supervisión, el control y la atención a la población del CEMA.</t>
  </si>
  <si>
    <t>17 Realizar acciones para operar el Centro de Ejecución de Medidas para Adolescentes.</t>
  </si>
  <si>
    <t>C03 Centro de Ejecución de Medidas para Adolescentes Operando.</t>
  </si>
  <si>
    <t>M2 (Andadores Exteriores) - 205.00</t>
  </si>
  <si>
    <t>Mujer - 24 / Hombre - 38</t>
  </si>
  <si>
    <t>21111161-16-2424-E008C0323006-04062-62202-2508-21054</t>
  </si>
  <si>
    <t>CEE-SSP-OP-050/2021 - Invitación Restringida</t>
  </si>
  <si>
    <t>Equipamiento de las Instituciones de Seguridad Pública, en la ciudad de Chetumal, municipio de Othón P. Blanco.</t>
  </si>
  <si>
    <t>Dotar de equipamiento con la adquisición de 10 piezas de vehículos, 45 piezas de armas cortas y 27 piezas de armas largas, necesarios para los elementos policiales para un óptimo desempeño de sus funciones, siendo las de: salvaguardar la integridad de la ciudadanía, garantizar la operatividad de las corporaciones y un mejor esclarecimiento en las investigaciones; con el fin de dar cumplimiento a los objetivos del programa. (UR 1301)</t>
  </si>
  <si>
    <t>SEFIPLAN/DCSIP-CEE-100521-0001</t>
  </si>
  <si>
    <t>10/05/2021 12:00:00 a.m.</t>
  </si>
  <si>
    <t>Modificación Presupuestal: SEFIPLAN/DCSIP-CEE-100521-0001 - 10/05/2021, Modificación Presupuestal: SEFIPLAN/DCSIP-CEE-100521-0001. - 10/05/2021</t>
  </si>
  <si>
    <t>FGE</t>
  </si>
  <si>
    <t>10 piezas de Vehículos - 45 piezas de Armas cortas y 27 piezas de Armas largas</t>
  </si>
  <si>
    <t>Con la adquisición de Vehículos utilitarios tipo sedán sin balizar, serán útiles para las investigaciones de los diversos delitos que se suscitan en el Estado, así como es indispensable dotar del equipo de seguridad necesario para protección de los policías de investigación.</t>
  </si>
  <si>
    <t>13 Fortalecer el Sistema de Procuración de Justicia y la resolución de conflictos penales entre ciudadanos que permita brindarles certeza jurídica y recuperar su confianza.</t>
  </si>
  <si>
    <t>01 Elaborar un plan integral e innovador para la correcta aplicación de la procuración de justicia y resolución de conflictos penales entre los ciudadanos, con la colaboración de las instituciones competentes.</t>
  </si>
  <si>
    <t>20 Fortalecer todas las Unidades Administrativas adscritas a laFiscalía General del Estado.</t>
  </si>
  <si>
    <t>Procuración de justicia</t>
  </si>
  <si>
    <t>E051 Consolidación del Sistema de Justicia Penal en Quintana Roo</t>
  </si>
  <si>
    <t>C04 Unidades de la Fiscalía General del Estado fortalecidas y/o equipadas.</t>
  </si>
  <si>
    <t>Pza (Vehículo) - 10.00 / PZA (Arma larga) - 27.00 / PZA (Arma Corta) - 45.00</t>
  </si>
  <si>
    <t>Hombre - 115096 / Mujer - 118552</t>
  </si>
  <si>
    <t>21114051-05-1301-E051C0424016-04062-41405-2508-21054</t>
  </si>
  <si>
    <t>Registro Público Vehicular.</t>
  </si>
  <si>
    <t>Con el presupuesto autorizado en este proyecto, se pretende adquirir Antenas Lectoras RFID direccional (Arco Lector), necesarios para el buen funcionamiento del Programa de Registro Vehicular, lo que se reflejara en un mejor servicio al Estado.</t>
  </si>
  <si>
    <t>Adquisición de Antenas Lectoras RFID direccional (Arco Lector)</t>
  </si>
  <si>
    <t>Contar con una base de datos del Registro Publico Vehicular actualizada que permita la identificación de los vehículos que circulan en el Estado a fin de proveer a la ciudadanía seguridad seguridad y certeza jurídica sobre la propiedad de los mismos.</t>
  </si>
  <si>
    <t>Equipo (Lectora RFID Direccional ( Arco Lector) ) - 3.00</t>
  </si>
  <si>
    <t>21111161-16-2205-E006C0324008-04062-56501-2508-21054</t>
  </si>
  <si>
    <t>SSP/LPN/ADQ/FASP-002/2021 - Licitación</t>
  </si>
  <si>
    <t>GAMASIS, S.A. DE C.V.</t>
  </si>
  <si>
    <t>Desarrollo de las Ciencias Forenses en la Investigación de Hechos Delictivos, en la ciudad de Chetumal, municipio de Othón P. Blanco.</t>
  </si>
  <si>
    <t>Fortalecer y mantener la operación y funcionamiento de los Laboratorios de la Dirección General de Servicios Periciales y del Servicio Médico Forense de la Fiscalía General de Justicia del Estado de Quintana Roo, así como dotar de mayores herramientas tecnológicas al personal pericial, con la adquisición de 1 pieza de Espectrofómetro de Infrarrojo con accesorio de ATR y deshumificador, 10 piezas de Estuche de disección, 1 pieza de Georradar, 1 pieza de Sistema automatizado para extracción de ADN, 1 Pieza Analizador Genético de 4 capilares,1 Pieza Termociclado y 1 Software forense, necesarios para el personal pericial, que robustezca la generación de análisis o estudios con mejores resultados científico â€“ técnicos apegados a estándares nacionales e internacionales en materia forense, que robustezcan las investigaciones pericial solicitadas por los Fiscales del Ministerio Público y cualquier otra autoridad competente, para coadyuvar a la integración y resolución de las Carpetas de investigación, atendiendo las necesidades actuales en materia de Procuración y Administración de justicia.</t>
  </si>
  <si>
    <t>1 pieza de Espectrofómetro de Infrarrojo con accesorio de ATR y deshumificador, 10 piezas de Estuche de disección, 1 pieza de Georradar, 1 pieza de Sistema automatizado para extracción de ADN, 1 Pieza Analizador Genético de 4 capilares,1 Pieza Termociclado y 1 Software forense.</t>
  </si>
  <si>
    <t>Con la adquisición de equipo de vanguardia le permitirá al personal pericial, que robustezca la generación de análisis o estudios con mejores resultados científico técnicos apegados a estándares nacionales e internacionales en materia forense, atendiendo a las necesidades actuales en materia de procuración y administración de justicia, así´ como a los retos que impone el Sistema de Justicia Procesal Penal Acusatorio, bajo un marco irrestricto de respeto al debido proceso y a los derechos humanos.</t>
  </si>
  <si>
    <t>Pza (Georradar) - 1.00 / Pza (Analizador Genético/Secuenciador de 4 capilares) - 1.00 / Pza (Sistema automatizado para extracción de ADN) - 1.00 / Pza (Termociclador) - 1.00 / Software (Software forense) - 1.00 / Pza (Espectrofómetro de Infrarrojo con accesorio de ATR y deshumificador) - 1.00 / Pza (Estuche de disección) - 10.00</t>
  </si>
  <si>
    <t>21114051-05-1302-E051C0424011-04062-41405-2508-21054</t>
  </si>
  <si>
    <t>Ampliación y mejoramiento del sistema de abastecimiento de agua potable en la localidad de Sahcab mucuy, municipio de Tulum, Quintana Roo.</t>
  </si>
  <si>
    <t>La red de distribución se ampliará y mejorará con tubería de PVC de 3" de diámetro para eliminar las fugas y tomas largas existentes. Las tomas domiciliarias estarán equipadas con tinacos de polietileno de 750 litros de capacidad la caseta de operación existente se equipará con un sistema de cloración, seguridad e higiene. El pozo de captación tendrá un bombeo directo a la red de distribución por lo que se equipará con una bomba sumergible acorde a las necesidades de la localidad. Se hará la obra eléctrica con los conductores y sistema de control que necesita el nuevo equipamiento. Todos estos trabajos permitirán tener un mejor sistema de agua potable y más eficiente para beneficio de los habitantes de la localidad.</t>
  </si>
  <si>
    <t>SEFIPLAN/DCSIP-CEE-290421-0001</t>
  </si>
  <si>
    <t>29/04/2021 12:00:00 a.m.</t>
  </si>
  <si>
    <t>Modificación Presupuestal: SEFIPLAN/DCSIP-CEE-310821-0002 - 31/08/2021</t>
  </si>
  <si>
    <t>Red de distribución Zona de captación Caseta de operación Sistema eléctrico</t>
  </si>
  <si>
    <t>Brindar servicio de agua potable a la localidad</t>
  </si>
  <si>
    <t>Sahcab Mucuy </t>
  </si>
  <si>
    <t>Programa de Agua Potable, Drenaje y Tratamiento (PROAGUA) 2021, Acciones de Agua Potable, Alcantarillado y Saneamiento en Localidades Rurales y Urbanas</t>
  </si>
  <si>
    <t>Sistema - 1.00</t>
  </si>
  <si>
    <t>Mujer - 372 / Hombre - 419</t>
  </si>
  <si>
    <t>21125263-26-1101-K005C0322002-09021-42106-2508-21038 / 21125263-26-1101-K005C0322002-09021-42106-2508-21047</t>
  </si>
  <si>
    <t>Programa de Agua Potable, Drenaje y Tratamiento (PROAGUA) 2021 Acciones de Agua Potable, Alcantarillado y Saneamiento en Localidades Rurales y Urbanas</t>
  </si>
  <si>
    <t>PROAGUA2021 Acciones de Agua Potable, Alcantarillado y Saneamiento en Localidades Rurales y Urbanas</t>
  </si>
  <si>
    <t>Ampliación y mejoramiento del sistema de abastecimiento de agua potable en la localidad de Francisco Uh May, municipio de Tulum, Quintana Roo.</t>
  </si>
  <si>
    <t>La red de distribución se ampliará y mejorará con tubería de PVC de 3" de diámetro para eliminar las fugas y tomas largas existentes. Las tomas domiciliarias estarán equipadas con medias tomas de 1/2" de diámetro. La caseta de operación existente se equipará con un sistema de cloración, seguridad e higiene. El pozo de captación tendrá un bombeo directo a la red de distribución por lo que se equipará con una bomba sumergible acorde a las necesidades de la localidad. Se hará la obra eléctrica con los conductores y sistema de control que necesita el nuevo equipamiento. Todos estos trabajos permitirán tener un mejor sistema de agua potable y más eficiente para beneficio de los habitantes de la localidad.</t>
  </si>
  <si>
    <t>Brindar servicio de agua potable a la localidad.</t>
  </si>
  <si>
    <t>Mujer - 295 / Hombre - 698</t>
  </si>
  <si>
    <t>21125263-26-1101-K005C0322003-09012-42106-2508-21038 / 21125263-26-1101-K005C0322003-09012-42106-2508-21047</t>
  </si>
  <si>
    <t>Ampliación y mejoramiento del sistema de abastecimiento de agua potable en la localidad de Macario Gómez, municipio de Tulum, Quintana Roo.</t>
  </si>
  <si>
    <t>Macario Gómez </t>
  </si>
  <si>
    <t>Mujer - 295 / Hombre - 320</t>
  </si>
  <si>
    <t>21125263-26-1101-K005C0322004-09010-42106-2508-21038 / 21125263-26-1101-K005C0322004-09010-42106-2508-21047</t>
  </si>
  <si>
    <t>Construcción del sistema de saneamiento integral en sitio, en la localidad de Pedro A. Santos, municipio de Bacalar, Quintana Roo.</t>
  </si>
  <si>
    <t>Se proyecta la construcción el sistema de saneamiento integral en la localidad de Pedro Antonio Santos perteneciente al municipio de bacalar. Este sistema está compuesto por dos tipos de módulos de saneamiento denominados "A" y "B". La construcción del módulo de saneamiento "A" será para las viviendas habitadas que no cuentan con un baño en forma (hecho de muros de block y losa de concreto que cuente con W.C., lavabo, regadera y Con servicio de agua mediante tinaco), contempla la construcción de un cuarto de baño de 2.15 x 1.80 metros (medidas exteriores), instalación hidráulica, sistema de tratamiento (biodigestor), instalación sanitaria e instalación eléctrica. Para las viviendas habitadas que si cuentan con un baño en forma se les construirá el módulo de saneamiento "B" que está compuesto por el sistema de tratamiento (biodigestor) e instalación sanitaria. Todos estos trabajos permitirán tener un tratamiento de las aguas residuales de las viviendas evitando la contaminación del subsuelo, manto freático y lagunas, todo esto en beneficio de los habitantes de la localidad.</t>
  </si>
  <si>
    <t>Modificación Presupuestal: SEFIPLAN/DCSIP-CEE-310821-0002 - 31/08/2021, Modificación Presupuestal: SEFIPLAN/DCSIP-CEE-171121-0001 - 17/11/2021</t>
  </si>
  <si>
    <t>Módulo de saneamiento "A" Módulo de saneamiento "B"</t>
  </si>
  <si>
    <t>Brindar servicio de saneamiento a la localidad</t>
  </si>
  <si>
    <t>Pedro Antonio Santos </t>
  </si>
  <si>
    <t>07 Realizar obras y acciones de alcantarillado en localidades rurales.</t>
  </si>
  <si>
    <t>C04 Cobertura rural de drenaje sanitario incrementada</t>
  </si>
  <si>
    <t>Biodigestor - 171.00</t>
  </si>
  <si>
    <t>Hombre - 326 / Mujer - 335</t>
  </si>
  <si>
    <t>21125263-26-1101-K005C0421017-10010-42106-2508-21038 / 21125263-26-1101-K005C0421017-10010-42106-2508-21055 / 21125263-26-1101-K005C0421017-10010-42106-2508-21047</t>
  </si>
  <si>
    <t>Construcción de la fase II de la red de distribución agua potable del sector "la veleta" de la ciudad de Tulum, Municipio de Tulum, Quintana Roo.</t>
  </si>
  <si>
    <t>Se pretende la consolidación de los Sectores de Agua potable 3 y 4 de la colonia la Veleta mediante el suministro y la instalación de tubería de PVC RD-21 y piezas especiales de diferentes diámetros: Se hará la interconexión con la línea de conducción existente para alargarla 562.01 ml con tubería de 8 Plg., en la entrada de cada sector se instalara 12.65 Ml de tubería de 6 Plg, junto con un medidor de flujo ultrasónico de 6 Plg y una válvula de seccionamiento de 6 Plg para el aislamiento y el control de cada sector, para la distribución del vital líquido se instalaran 3,848.12 Ml de tubería de 4 Plg como líneas envolventes y 8,678.24 Ml de tubería de 3 Plg para la conexión de 562 tomas domiciliarias, se construirán 3 cajas de válvulas y complementarios para el correcto funcionamiento de los sectores.</t>
  </si>
  <si>
    <t>Preliminares Excavación Suministro de tuberías de PVC Instalación de tuberías de PVC Rellenos Suministro de piezas especiales de PVC Suministro de piezas especiales de Fo.Fo. Instalación de piezas especiales de PVC Instalación de piezas especiales de Fo.Fo. Tomas domiciliarias (suministro de piezas especiales) Complementarios Caja de válvulas</t>
  </si>
  <si>
    <t>Brindar servicio de agua potable a la comunidad</t>
  </si>
  <si>
    <t>Tulum </t>
  </si>
  <si>
    <t>04 Realizar obras y acciones de agua potable en localidades urbanas.</t>
  </si>
  <si>
    <t>C01 Cobertura urbana estatal de agua potable incrementada</t>
  </si>
  <si>
    <t>Kilómetro - 13.10</t>
  </si>
  <si>
    <t>Mujer - 1294 / Hombre - 1411</t>
  </si>
  <si>
    <t>21125263-26-1101-K005C0121018-09007-42106-2508-21038 / 21125263-26-1101-K005C0121018-09007-42106-2508-21047</t>
  </si>
  <si>
    <t>Construcción de tanque de rebombeo de 1,000 m3 de capacidad, en estación de rebombeo "base 4", en la ciudad de Cozumel, municipio de Cozumel, Quintana Roo.</t>
  </si>
  <si>
    <t>El proyecto se refiere a la construcción de un tanque de regulación de agua potable metálico atornillado con capacidad de 1000 m3, lo que permitirá contar con un almacenamiento que regule la demanda de la población, en Cozumel. La construcción del tanque se localiza en la estación " Base 4". El proyecto consta no solo la construcción del tanque sino las instalaciones adyacentes que permitirán la buena operación del sistema, como son: Construcción de la caseta de operación, Construcción de caseta de bombeo, Equipamiento mecánico y electromecánico, Fontanería de succión y descarga, Automatización y control e Interconexiones para el funcionamiento y puesta en marcha del tanque</t>
  </si>
  <si>
    <t>Anuencia: SEFIPLAN/SSPHCP/DCSIP/180621-01/VI/2021 - 18/06/2021, Modificación Presupuestal: SEFIPLAN/DCSIP-CEE-310821-0002 - 31/08/2021, Modificación Presupuestal: SEFIPLAN/DCSIP-CEE-171121-0001 - 17/11/2021</t>
  </si>
  <si>
    <t>Preliminares Plataforma Tanque 1000 M3 Obra mecánica Caseta de control Caseta de bombeo Eléctrico</t>
  </si>
  <si>
    <t>Cozumel </t>
  </si>
  <si>
    <t>Mujer - 49717 / Hombre - 51007</t>
  </si>
  <si>
    <t>21125263-26-1101-K005C0121019-01013-42106-2508-21038 / 21125263-26-1101-K005C0121019-01013-42106-2508-21047</t>
  </si>
  <si>
    <t>Sustitución de líneas primarias de distribución del sector aeropuerto de la ciudad de Chetumal, municipio de Othón P. Blanco, Quintana Roo.</t>
  </si>
  <si>
    <t>El proyecto consiste en la sustitución de 3020.29 ml de tubería de polietileno de alta densidad RD-21 de 8" y 10" de diámetro (preliminares, excavación, plantillas, rellenos, suministro e instalación de tuberías), conexiones, piezas especiales, 2 válvulas de seccionamiento de 8" y 2 de 10", para la interconexión con las líneas existentes de asbesto cemento de 8" y 4" de diámetro.</t>
  </si>
  <si>
    <t>Preliminares Excavación Rellenos Suministro de tuberías Instalación de tuberías Suministro de piezas especiales de PEAD y FO.FO Instalación de piezas especiales de PEAD y FO.FO Acarreos Complementarios</t>
  </si>
  <si>
    <t>Kilómetro - 3.02</t>
  </si>
  <si>
    <t>Hombre - 7469 / Mujer - 7773</t>
  </si>
  <si>
    <t>21125263-26-1101-K005C0123003-04062-42106-2508-21038 / 21125263-26-1101-K005C0123003-04062-42106-2508-21047</t>
  </si>
  <si>
    <t>Equipamiento electromecánico y automatización de tanque de agua potable de la ciudad de Mahahual, municipio de Othón P. Blanco, Quintana Roo.</t>
  </si>
  <si>
    <t>Se pretende realizar la rehabilitación del tanque de 400 m3 en Mahahual, mediante la rehabilitación del cercado perimetral, pintura de la infraestructura existente (tanque, edificio y barda), se construirá una caseta de operación de 96 m2 para resguardo del equipamiento de control, así como la construcción de una caseta de almacenamiento de cloro de 12.96 m2 con el fin de resguardar los tanques de cloro, se instalaran 3 equipos de bombeo tipo vertical con una potencia de 10 hp a 440 volts @ 60 HZ, contara con su respectivo tablero de control de motores (CCM) para encender/apagar y protección de las cargas eléctricas, derivado al gran daño que presenta la fontanería de descarga se sustituirá el tren de descarga de 6" de diámetro, el múltiple de descarga de 12" de diámetro en acero al carbón, así mismo se cambiara el transformador de potencia existente tipo subestación por uno transformador tipo pedestal que es más amigable con el ambiente y mayor seguridad para el personal operativo. Con el fin de llevar un control en el caudal de extracción de los pozos como en la dotación otorgada a los usuarios se instalará medición de caudal tipo ultrasónico a la entrada y salida del tanque. También se pretende realizar la rehabilitación de 2 pozos de extracción existentes dentro del predio del tanque (desazolve, fontanería y equipamiento).</t>
  </si>
  <si>
    <t>Tanque de 400 M3 Complementarios Bardeado perimetral Alumbrado exterior Tramitología Rehabilitación de pozos (predio de tanque) Equipamiento Equipamiento en tanque Equipamiento de llenado de pipas Equipamiento de pozos (predio de tanque) Obra mecánica Tren de descarga Múltiple de descarga y alivio Tren de descarga (llenado de pipas) Tren de descarga de pozos (predio de tanque) Rehabilitación del sistema eléctrico Estructuras de media tensión Conductores de media tensión Obra civil en media tensión Dispositivos de media tensión Conductores en baja tensión Obra civil baja tensión Tubería baja tensión Caseta de operación Obra civil Instalación hidráulica Instalación sanitaria Instalación eléctrica Almacén de cloro Preliminares Cimentación Albañilería Acabados Trabajos en azotea Instalaciones eléctricas Desinfección/cloración Trabajos complementarios Medición y control Medición y control (tanque) Medición y control (llenado de pipas) Tablero de control pozos (presión de tanque) Macro medidores de flujo ultrasónico</t>
  </si>
  <si>
    <t>Mahahual </t>
  </si>
  <si>
    <t>Mujer - 1205 / Hombre - 1331</t>
  </si>
  <si>
    <t>21125263-26-1101-K005C0123004-04062-42106-2508-21038</t>
  </si>
  <si>
    <t>Rehabilitación del parque integral el Manatí</t>
  </si>
  <si>
    <t>Rehabilitación del parque integral El manatí para que las niñas y los niños con discapacidad y sus familias puedan tener un espacio incluyente donde jugar. El universo de niñas y niños que serán potencialmente usuarios de las instalaciones es de aproximadamente 28,176, de los cuales existe un rango etario de 5 a 14 años de edad. Este tipo de instalaciones es importante mantenerlas en buenas condiciones de operación debido a la condición física de los niños para evitar cualquier tipo de accidente durante el uso de los juegos, por lo que se debe garantizar la seguridad de quienes lo utilizan.</t>
  </si>
  <si>
    <t>SEFIPLAN/DCSIP-FAFEF-310821-0001</t>
  </si>
  <si>
    <t>31/08/2021 12:00:00 a.m.</t>
  </si>
  <si>
    <t>Modificación Presupuestal: SEFIPLAN/DCSIP-FAFEF-301221-0003 - 30/12/2021</t>
  </si>
  <si>
    <t>Rehabilitación de parque ( Preliminares, instalación hidráulica, construcción de cuarto de máquinas, cancelería de aluminio y espejos, Pintura, imagen gráfica, instalación eléctrica, subestación, techumbres, suministro e instalación de bombas y equipo de control para juegos acuáticos, limpieza general, jardinería, juegos, equipamiento en área de juego, piso de caucho, sistema de riego por aspersión y Gastos de Dirección y supervisión de obra 2% )</t>
  </si>
  <si>
    <t>Rehabilitar una superficie total de 2,706.31 m2 en donde se encuentra el parque integral el Manatí de la ciudad de chetumal para beneficiar a 1,962 niñas y niños con algún tipo de discapacidad física y mental.</t>
  </si>
  <si>
    <t>M2 (Rehabilitación del parque) - 2706.31</t>
  </si>
  <si>
    <t>Mujer - 13911 / Hombre - 14265</t>
  </si>
  <si>
    <t>21126133-13-3313-E025C0223035-04062-42106-2508-21055 / 21126133-13-3313-E025C0225047-04062-42106-2508-21055</t>
  </si>
  <si>
    <t>Acceso a la Justicia para las Mujeres, en la ciudad de Cancún, municipio de Benito Juárez</t>
  </si>
  <si>
    <t>Dotar de equipo tecnológico al Centro de Justicia para las Mujeres en Benito Juárez del Estado de Quintana Roo, con la adquisición de 10 piezas de computadoras de escritorio, 10 piezas de computadoras portátiles y 10 piezas de unidades de protección y respaldo de energía (UPS), para el mejoramiento y aprovechamiento de los espacios. que tienen como finalidad de concentrar bajo un mismo techo los servicios de forma interinstitucional y especializada que faciliten el acceso a la justicia y brinden atención integral con perspectiva de género, a las mujeres sus hijas e hijos que son víctimas de violencia familiar y de género.</t>
  </si>
  <si>
    <t>10 piezas de computadoras de escritorio - 10 piezas de computadoras portátiles - 10 piezas de unidades de protección y respaldo de energía (UPS).</t>
  </si>
  <si>
    <t>Con la adquisición equipo tecnológico se fortalecerá el Centro de Justicia para las Mujeres en Benito Juárez del Estado de Quintana Roo, toda vez que es indispensable actualizar y modernizar los equipos de cómputo con características idóneas, que permita agilizar y canalizar los trámites para la atención de mujeres víctimas de violencia que asisten diariamente al Centro de Justicia para las Mujeres en Benito Juárez del Estado de Quintana Roo.</t>
  </si>
  <si>
    <t>28 Crear una fiscalía especializada para la atención de delitos por violencia de género.</t>
  </si>
  <si>
    <t>C03 Víctimas de delitos por razones de género con acceso a la justicia.</t>
  </si>
  <si>
    <t>PZA (Computadora de Escritorio) - 10.00 / PZA (Computadora Portátil) - 10.00 / Pza (Unidad de protección y respaldo de energía (UPS)) - 10.00</t>
  </si>
  <si>
    <t>Mujer - 452178 / Hombre - 459325</t>
  </si>
  <si>
    <t>21114051-05-1403-E051C0324013-05048-41405-2508-21054</t>
  </si>
  <si>
    <t>Servicio de supervisión técnica del Programa de Agua Potable, Drenaje y Tratamiento (PROAGUA) Rural AD - AP</t>
  </si>
  <si>
    <t>En función a los montos de inversión se priorizarán las obras a verificar físicamente, tanto su inicio como durante el proceso de ejecución, realizando comparativo de avance físico de obra con lo estipulado en el contrato de acuerdo al programa de ejecución y corroborar el avance financiero según los precios unitarios de los conceptos de dicho contrato, así como la entrega - recepción.</t>
  </si>
  <si>
    <t>Materiales y suministros. Combustibles, lubricantes y aditivos. - Combustibles Servicios generales. Servicios de instalación, reparación, mantenimiento y conservación. - Reparación y mantenimiento de equipo de Transporte Servicios de traslado y viáticos. - Viáticos en el país</t>
  </si>
  <si>
    <t>Informe - 1.00</t>
  </si>
  <si>
    <t>Mujer - 962 / Hombre - 1437</t>
  </si>
  <si>
    <t>21125263-26-1101-K005C0325011-04062-42106-2508-21038</t>
  </si>
  <si>
    <t>Servicio de supervisión técnica del Programa de Agua Potable, Drenaje y Tratamiento (PROAGUA), Rural AD - SAN</t>
  </si>
  <si>
    <t>Materiales y suministros. Combustibles, lubricantes y aditivos. - Combustibles Servicios generales. Servicios de instalación, reparación, mantenimiento y conservación. - Reparación y mantenimiento de equipo de Transporte</t>
  </si>
  <si>
    <t>21125263-26-1101-K005C0425012-04062-42106-2508-21038</t>
  </si>
  <si>
    <t>Servicio de supervisión técnica del Programa de Agua Potable, Drenaje y Tratamiento (PROAGUA) Urbana AD - AP</t>
  </si>
  <si>
    <t>Modificación Presupuestal: SEFIPLAN/DCSIP-CEE-191121-0001 - 19/11/2021</t>
  </si>
  <si>
    <t>Mujer - 61481 / Hombre - 62868</t>
  </si>
  <si>
    <t>21125263-26-1101-K005C0125013-04062-42106-2508-21038</t>
  </si>
  <si>
    <t>Modelo Homologado de Unidades de Policía Cibernética, en la ciudad de Cancún, Benito Juárez.</t>
  </si>
  <si>
    <t>Equipar a la Unidad de Policía Cibernética con un software, que le permita automatizar los procesos de análisis y unificar los criterios de investigadores, con el objeto de identificar vulnerabilidades y detener amenazas cibernéticas.</t>
  </si>
  <si>
    <t>Un Software</t>
  </si>
  <si>
    <t>Con la adquisición del software la Unidad de Policía Cibernética del Estado de Quintana Roo, brindará atención a víctimas de casos de delitos cibernéticos, priorizando salvaguardar su vida y la de su familia, así como no afectar su patrimonio económico, por lo que permitirá el aseguramiento oportuno del probable responsable del delito.</t>
  </si>
  <si>
    <t>Licencia (Software) - 1.00</t>
  </si>
  <si>
    <t>21114051-05-1203-E051C0424012-05048-41405-2508-21054</t>
  </si>
  <si>
    <t>Servicio de supervisión técnica del Programa de Agua Potable, Drenaje y Tratamiento (PROAGUA) Rural C - AP</t>
  </si>
  <si>
    <t>Desarrollar las actividades de supervisión normativa con el objeto de asegurar que las obras y acciones comprometidas en el Programa de Agua Potable, Drenaje y Saneamiento (PROAGUA) Rural 2021, cumpla a cabalidad las reglas de operación establecidas, así como verificar la correcta aplicación de los recursos asignados a cada una de ellas.</t>
  </si>
  <si>
    <t>Generalidades (cumplimiento de las reglas de operación) De los proyectos y acciones Expedientes unitarios de obra De la ejecución de las obras y acciones Informe final</t>
  </si>
  <si>
    <t>Informe - 2.00</t>
  </si>
  <si>
    <t>21125263-26-1101-K005C0325014-04062-42106-2508-21038</t>
  </si>
  <si>
    <t>Rehabilitación del parque integral la Amistad</t>
  </si>
  <si>
    <t>Rehabilitar el parque integral "La amistad" Se considera que estas acciones de rehabilitar o incrementar las instalaciones deportivas y recreativas, da como resultado un mayor tiempo de uso de las mismas por las familias que viven en la zona de influencia inmediata, estimando que si se utilizaban durante un periodo de 2 horas, con su mejoramiento, existirá un espacio con más opciones y más útil con más capacidad de uso, como en este caso para 4 ó 5 horas, al dotar de nuevos juegos. Con la realización de estos proyectos, indudablemente se contribuye a superar la calidad de vida de la población específicamente de la zona en cuestión, reduciendo los problemas de adicciones y otros vicios que tienden a desintegrar a las familias. El universo de niñas y niños que serán potencialmente usuarios de las instalaciones es de aproximadamente 28,176, de los cuales existe un rango etario de 5 a 14 años de edad</t>
  </si>
  <si>
    <t>SEFIPLAN/DCSIP-FAFEF-310821-0002</t>
  </si>
  <si>
    <t>Modificación Presupuestal: SEFIPLAN/DCSIP-FAFEF-301221-0004 - 30/12/2021</t>
  </si>
  <si>
    <t>Rehabilitación de parque (Preliminarres; Instalación hidráulica; Herrería y espejos; Pintura; Imagen gráfica; Instalación eléctrica; Techumbres; Limpieza general; Juegos; Mobiliario urbano; Piso de caucho.</t>
  </si>
  <si>
    <t>Rehabilitar una superficie total de 2,400 M2 en donde se encuentra el parque integral la Amistad de la ciudad de Chetumal para beneficiar a 1,962 niñas y niños con algún tipo de discapacidad física y mental así como sus familias.</t>
  </si>
  <si>
    <t>M2 (Rehabilitación del parque) - 2400.00</t>
  </si>
  <si>
    <t>21126133-13-3313-E025C0223036-04062-42106-2508-21055</t>
  </si>
  <si>
    <t>Servicio de supervisión técnica del Programa de Agua Potable, Drenaje y Tratamiento (PROAGUA), Rural C - SAN</t>
  </si>
  <si>
    <t>Desarrollar las actividades de supervisión normativa con el objeto de asegurar que las obras y acciones comprometidas en el Programa de Agua Potable, Drenaje y Saneamiento (PROAGUA), cumpla a cabalidad las reglas de operación establecidas, así como verificar la correcta aplicación de los recursos asignados a cada una de ellas.</t>
  </si>
  <si>
    <t>21125263-26-1101-K005C0425015-04062-42106-2508-21038</t>
  </si>
  <si>
    <t>Servicio de supervisión técnica del Programa de Agua Potable, Drenaje y Tratamiento (PROAGUA) Urbana C - AP</t>
  </si>
  <si>
    <t>Desarrollar las actividades de supervisión normativa con el objeto de asegurar que las obras y acciones comprometidas en el Programa de Agua Potable, Drenaje y Saneamiento (PROAGUA) Urbano 2021, cumpla a cabalidad las reglas de operación establecidas, así como verificar la correcta aplicación de los recursos asignados a cada una de ellas.</t>
  </si>
  <si>
    <t>Modificación Presupuestal: SEFIPLAN/DCSIP-CEE-030921-0001 - 03/09/2021, Modificación Presupuestal: SEFIPLAN/DCSIP-CEE-191121-0001 - 19/11/2021</t>
  </si>
  <si>
    <t>21125263-26-1101-K005C0125016-04062-42106-2508-21038</t>
  </si>
  <si>
    <t>Gasto operativo del Programa de Agua Potable, Drenaje y Tratamiento (PROAGUA), Acciones de Desinfección del Agua</t>
  </si>
  <si>
    <t>Adquisición de 3,628 kilogramos de gas cloro y reposición de 56 equipos hipo cloradores</t>
  </si>
  <si>
    <t>SEFIPLAN/DCSIP-CEE-290421-0002</t>
  </si>
  <si>
    <t>Modificación Presupuestal: SEFIPLAN/DCSIP-CEE-030921-0002 - 03/09/2021</t>
  </si>
  <si>
    <t>Suministro de desinfectantes (cilindros de gas cloro) Reposición de equipos de desinfección (hipo cloradores)</t>
  </si>
  <si>
    <t>Programa de Agua Potable, Drenaje y Tratamiento (PROAGUA) 2021, Acciones de Desinfección de Agua</t>
  </si>
  <si>
    <t>Mujer - 110981 / Hombre - 115499</t>
  </si>
  <si>
    <t>21125263-26-1101-K005C0125017-04062-42102-2508-21037 / 21125263-26-1101-K005C0125017-04062-42105-2508-21037</t>
  </si>
  <si>
    <t>Programa de Agua Potable, Drenaje y Tratamiento (PROAGUA) 2021 Acciones de Desinfección de Agua</t>
  </si>
  <si>
    <t>PROAGUA 2021 Acciones de Desinfección de Agua</t>
  </si>
  <si>
    <t>Escuela del Agua</t>
  </si>
  <si>
    <t>Con la implementación de los cursos de capacitación, se pretende el fortalecimiento de los organismos operadores de la C.A.P.A., mediante la búsqueda del desarrollo profesional del personal técnico responsable de planear, construir, operar y de mantener las diferentes infraestructuras existentes tanto de agua potable, drenaje sanitario y de tratamiento.</t>
  </si>
  <si>
    <t>Análisis de costos y tarifas de servicios Eficiencia energética Normas aplicables al subsector agua potable y saneamiento Sistema comercial Sistema de operación, subsistema de abastecimiento de agua potable</t>
  </si>
  <si>
    <t>Fortalecimiento de organismos operadores</t>
  </si>
  <si>
    <t>Capacitación - 125.00</t>
  </si>
  <si>
    <t>Mujer - 38 / Hombre - 87</t>
  </si>
  <si>
    <t>21125263-26-1101-K005C0125018-04062-42103-2508-21038</t>
  </si>
  <si>
    <t>Servicio de contraloría social del Programa de Agua Potable, Drenaje y Tratamiento (PROAGUA), Urbana AP</t>
  </si>
  <si>
    <t>La Contraloría Social del Programa PROAGUA; tiene como objetivo vigilar todo el proceso constructivo de las obras mediante la Participación de la Población en las zonas Beneficiadas por este apartado URBANO, durante la Planeación, Desarrollo y Operación de la Infraestructura. Esta Contraloría Social promueve la creación de Comités de Contraloría Social, que participen en las Ampliaciones y Mejoramiento de la Infraestructura de Agua Potable Y Saneamiento y Con los recursos asignados se podrá capacitar a los integrantes de los comités y apoyar en la vigilancia de la ejecución del proceso constructivo de las obras, Desarrollo de actividades de promoción para la participación activa de las localidades por beneficiar. Implementación de estrategias para la constitución de los comités que se responsabilicen o colaboren en el buen funcionamiento de los sistemas. Capacitación de los comités comunitarios y beneficiarios del programa en contraloría social; operación y mantenimiento de la infraestructura, en la gestión administrativa y financiera de los servicios; y aspectos sanitarios y ambientales. Asesorías para el establecimiento de fondos de reposición y emergencias. Monitoreo de la operación y mantenimiento de las obras y prestación de los servicios después de la entrega de los sistemas.</t>
  </si>
  <si>
    <t>Planeación de las actividades de contraloría social Promoción de las actividades de contraloría social Seguimiento de las actividades de contraloría social</t>
  </si>
  <si>
    <t>Informe - 4.00</t>
  </si>
  <si>
    <t>21125263-26-1101-K005C0125019-04062-42106-2508-21038</t>
  </si>
  <si>
    <t>Servicio de Atención social y participación comunitaria del Programa de Agua Potable, Drenaje y Tratamiento (PROAGUA), Rural AD - AP</t>
  </si>
  <si>
    <t>La intervención de la sociedad civil en los espacios de opinión y acción publica no solo permiten avanzar en la consecución del bienestar comunitario y preservar la salud publica en el presente, sino que además se ambiciona crear una conciencia cívica colectiva en el uso racional del agua, que proteja la economía familiar, el medio ambiente y garantice la disponibilidad del vital líquido. En este sentido la Comisión de Agua Potable y Alcantarillado (CAPA) a través de la unidad de participación social fortalece sus políticas de información y participación comunitaria con el apoyo que brinda el Programa de Agua Potable, Drenaje y Tratamiento (PROAGUA); teniendo como objetivo primordial establecer vínculos de comunicación con las autoridades locales y líderes de opinión de las localidades beneficiadas, llevándose a cabo reuniones conjuntas entre la población beneficiaria a fin de implementar diagnósticos participativos y dictamen de factibilidad social, que permita la aplicación de estrategias organizativas y participativas para el correcto desarrollo de todos y cada uno de los procesos de construcción, operación, mantenimiento y administración de las obras a realizarse. Se realizarán platicas en materia ambiental sobre uso y cuidado del agua, induciendo la concientización de conservar limpio los mantos acuíferos; principalmente en los planteles escolares, así como la población en general, dirigidos a promover un cambio de actitud en las personas y modificar sus hábitos y costumbres en beneficio del recurso agua, en las localidades de: Francisco Uh May, Macario Gómez y Sahcab mucuy del municipio de Tulum, Quintana Roo.</t>
  </si>
  <si>
    <t>La Atención Social y Participación Comunitaria del Programa PROAGUA; tiene como objetivo inducir la Sostenibilidad de los Servicios de Agua Potable y Saneamiento, mediante la Promoción de la Participación de la Población en las Localidades Beneficiadas por este apartado (RURAL), durante la Planeación, Desarrollo y Operación de la Infraestructura. Este componente promueve la creación de Comités de Atención Social y Participación comunitaria, que participen en las Ampliaciones y Mejoramiento de la Infraestructura de Agua Potable Y Saneamiento. Con los recursos asignados a este componente, se podrá apoyar en la ejecución de las siguientes actividades: Elaboración de diagnósticos participativos y dictámenes de factibilidad social de la situación económico-social prevaleciente en las localidades rurales. Desarrollo de actividades de promoción para la participación activa de las localidades por beneficiar. Promoción para la participación activa de los habitantes de las localidades a beneficiar. Implementación de estrategias para la constitución de los comités comunitarios que se responsabilicen o colaboren en el buen funcionamiento de los sistemas y de la recaudación del pago de cuotas. Capacitación de los comités comunitarios y beneficiarios del programa en contraloría social; operación y mantenimiento de la infraestructura, en la gestión administrativa y financiera de los servicios; y aspectos sanitarios y ambientales. Asesorías para el establecimiento de fondos de reposición y emergencias. Monitoreo de la operación y mantenimiento de las obras y prestación de los servicios después de la entrega de los sistemas.</t>
  </si>
  <si>
    <t>Informe - 3.00</t>
  </si>
  <si>
    <t>21125263-26-1101-K005C0325020-04062-42106-2508-21038</t>
  </si>
  <si>
    <t>Servicio de Atención social y participación comunitaria del Programa de Agua Potable, Drenaje y Tratamiento (PROAGUA), Rural AD - SAN</t>
  </si>
  <si>
    <t>La Atención Social y Participación Comunitaria del Programa PROAGUA; tiene como objetivo inducir la Sostenibilidad de los Servicios de Agua Potable y Saneamiento, mediante la Promoción de la Participación de la Población en las Localidades Beneficiadas por este apartado (RURAL), durante la Planeación, Desarrollo y Operación de la Infraestructura. Este componente promueve la creación de Comités de Atención Social y Participación comunitaria, que participen en las Ampliaciones y Mejoramiento de la Infraestructura de Agua Potable y Saneamiento. Con los recursos asignados a este componente, se podrá apoyar en la ejecución de las siguientes actividades: Elaboración de diagnósticos participativos y dictámenes de factibilidad social de la situación económico-social prevaleciente en las localidades rurales. Desarrollo de actividades de promoción para la participación activa de las localidades por beneficiar. Promoción para la participación activa de los habitantes de las localidades a beneficiar. Implementación de estrategias para la constitución de los comités comunitarios que se responsabilicen o colaboren en el buen funcionamiento de los sistemas y de la recaudación del pago de cuotas. Capacitación de los comités comunitarios y beneficiarios del programa en contraloría social; operación y mantenimiento de la infraestructura, en la gestión administrativa y financiera de los servicios; y aspectos sanitarios y ambientales. Asesorías para el establecimiento de fondos de reposición y emergencias. Monitoreo de la operación y mantenimiento de las obras y prestación de los servicios después de la entrega de los sistemas.</t>
  </si>
  <si>
    <t>Planeación de las actividades de atención social y participación comunitaria Promoción de las actividades de atención social y participación comunitaria Consolidación y seguimiento de la organización, atención social y participación comunitaria.</t>
  </si>
  <si>
    <t>21125263-26-1101-K005C0425021-04062-42106-2508-21038</t>
  </si>
  <si>
    <t>Equipamiento de los Centros para el Desarrollo de las Mujeres en la ciudad de Chetumal, municipio de Othón P. Blanco, Quintana Roo</t>
  </si>
  <si>
    <t>Impulsar el desarrollo social de las mujeres en el ámbito municipal, contribuyendo al desempeño funcional de los Centros para el Desarrollo de las Mujeres mediante la dotación del equipamiento necesario. (Equipo de Cómputo)</t>
  </si>
  <si>
    <t>SEFIPLAN/DCSIP-CEE-130521-0001</t>
  </si>
  <si>
    <t>13/05/2021 12:00:00 a.m.</t>
  </si>
  <si>
    <t>IQM</t>
  </si>
  <si>
    <t>Computadora Portátil, Computadoras de Escritorio e Impresora Multifuncional</t>
  </si>
  <si>
    <t>350 mujeres, lo cual representa la atención del ejercicio 2020 en los 3 Centros para el Desarrollo de las Mujeres, CDM</t>
  </si>
  <si>
    <t>Programa de Fortalecimiento a la Transversalidad de la Perspectiva de Género 2021</t>
  </si>
  <si>
    <t>26 Propiciar un piso de igualdad entre mujeres y hombres quintanarroenses, para el ejercicio pleno de sus derechos y su desarrollo individual.</t>
  </si>
  <si>
    <t>01 Fortalecer las políticas públicas, programas, proyectos y acciones afirmativas orientadas a establecer condiciones de igualdad entre mujeres y hombres en los ámbitos político, económico y social.</t>
  </si>
  <si>
    <t>19 Impulsar la capacitación, profesionalización y certificación en temáticas que incorporen la perspectiva de género, al funcionariado estatal y municipal, al Poder Legislativo y al Poder Judicial.</t>
  </si>
  <si>
    <t>Otros asuntos sociales</t>
  </si>
  <si>
    <t>E011 Institucionalización de la Perspectiva de Género</t>
  </si>
  <si>
    <t>C03 Capacitación al Funcionariado en materia de Igualdad entre Mujeres y Hombres impartida</t>
  </si>
  <si>
    <t>PZA (Computadora Portátil) - 1.00 / Pza(Impresora Multifuncional) - 1.00 / PZA (Computadora de Escritorio) - 2.00</t>
  </si>
  <si>
    <t>Mujer - 350</t>
  </si>
  <si>
    <t>21126153-15-1413-E011C0324015-04062-41505-2508-21056</t>
  </si>
  <si>
    <t>R.47.- Entidades No Sector.</t>
  </si>
  <si>
    <t>Equipamiento de Estufas Ecológicas en el Municipio de José María Morelos, Localidad deSabán</t>
  </si>
  <si>
    <t>Sabán </t>
  </si>
  <si>
    <t>Mujer - 26</t>
  </si>
  <si>
    <t>21111181-18-2411-E032C0424031-06049-44101-2508-21047</t>
  </si>
  <si>
    <t>Equipamiento de Estufas Ecológicas en el Municipio de Bacalar, Localidad de Nuevo Jerusalén</t>
  </si>
  <si>
    <t>Nuevo Jerusalén </t>
  </si>
  <si>
    <t>Estufas Ecologicas - 7.00</t>
  </si>
  <si>
    <t>Hombre - 2 / Mujer - 5</t>
  </si>
  <si>
    <t>21111181-18-2411-E032C0424032-10054-44101-2508-21047</t>
  </si>
  <si>
    <t>Construcción en la Primaria de Nueva Creación Fraccionamiento Flamingos, ubicada en la Localidad de Chetumal del Municipio de Othon P. Blanco</t>
  </si>
  <si>
    <t>Construcción de Red Eléctrica de Media Tensión + Derivados de CFE + Derivador Nuevo + Albañileria + Banco de Ductos + Conductores + Sistema de Tierras + Instalación Eléctrica Exterior + Conexión a Transformador en la Primaria de Nueva Creación, Fraccionamiento Flamingos en la Localidad de Chetumal del Municipio de Othon P. Blanco</t>
  </si>
  <si>
    <t>SEFIPLAN/DCSIP-FAFEF-020621-0001</t>
  </si>
  <si>
    <t>02/06/2021 12:00:00 a.m.</t>
  </si>
  <si>
    <t>Modificación Presupuestal: SEFIPLAN/DCSIP-FAFEF-271021-0001 - 27/10/2021</t>
  </si>
  <si>
    <t>IFEQROO</t>
  </si>
  <si>
    <t>Instalación Eléctrica Exterior Conexión a Transformador Red de Media Tensión Derivador de CFE Derivador Nuevo Albañileria Banco de Ductos Conductores Sistema de Tierras</t>
  </si>
  <si>
    <t>Diseñar y construir espacios educativos, incluyentes y ambientalmente amigables, a fin de ampliar la cobertura educativa, creando más y mejores oportunidades para todos.</t>
  </si>
  <si>
    <t>23 Garantizar el acceso y permanencia a una educación inclusiva y de calidad en todos los niveles educativos que promueva en los educandos aprendizajes para la vida.</t>
  </si>
  <si>
    <t>01 Implementar estrategias de atención a la demanda y permanencia en todos los niveles educativos, al fortalecimiento de una planta docente competente y a la formación integral de los educandos.</t>
  </si>
  <si>
    <t>20 Construir en colaboración con las instancias correspondientes, espacios educativos a fin de ampliar la cobertura.</t>
  </si>
  <si>
    <t>Educación</t>
  </si>
  <si>
    <t>Educación Básica</t>
  </si>
  <si>
    <t>Otros servicios educativos y actividades inherentes</t>
  </si>
  <si>
    <t>K003 Infraestructura Educativa</t>
  </si>
  <si>
    <t>C01 Programa de Inversion de la Infraestructura Fisica Educativa ejecutado</t>
  </si>
  <si>
    <t>Red de Media Tensión - 1.00</t>
  </si>
  <si>
    <t>Alumno - 35</t>
  </si>
  <si>
    <t>21121183-18-1101-K003C0121029-04062-42106-2508-21055 / 21121183-18-1101-K003C0125039-04062-42106-2508-21055</t>
  </si>
  <si>
    <t>Construcción en la Primaria Nueva Creación Fraccionamiento Pescadores 2, ubicada en la Localidad de Playa del Carmen del Municipio de Solidaridad</t>
  </si>
  <si>
    <t>Construcción de Red Eléctrica de Media Tensión + Derivados de CFE + Derivador Nuevo + Albañileria + Banco de Ductos + Conductores + Sistema de Tierras + Instalación Eléctrica Exterior + Conexión a Transformador en la Primaria de Nueva Creación, Fraccionamiento Pescadores 2, ubicada en la Localidad de Playa del Carmen del Municipio de Solidaridad</t>
  </si>
  <si>
    <t>Instalación eléctrica Exterior Conexión a Transformador Red de Media Tensión Derivador de CFE Derivador Nuevo Albañileria Banco de Ductos Conductores Sistema de Tierras</t>
  </si>
  <si>
    <t>Diseñar y construir espacios educativos, incluyentes y ambientalmente amigables, a fin de ampliar la cobertura educativa, creando más y mejores oportunidades para todos</t>
  </si>
  <si>
    <t>Alumno - 210</t>
  </si>
  <si>
    <t>21121183-18-1101-K003C0121030-08009-42106-2508-21055 / 21121183-18-1101-K003C0125040-08009-42106-2508-21055</t>
  </si>
  <si>
    <t>Construcción en la Secundaria de Nueva Creación, Fraccionamiento Pescadores 2, ubicada en la Localidad de Playa del Carmen del Municipio de Solidaridad</t>
  </si>
  <si>
    <t>Construcción de Red Eléctrica de Media Tensión + Derivador de CFE + Derivador Nuevo + Albañileria + Banco de Ductos + Conductores + Sistema de Tierras + Obra Exterior + Dispositivos en la Secundaria de Nueva Creación, Fraccionamiento Pescadores 2, ubicada en la Localidad de Playa del Carmen del Municipio de Solidaridad</t>
  </si>
  <si>
    <t>Obra Exterior Dispositivos Red de Media Tensión Derivador de CFE Derivador Nuevo Albañileria Banco de Ductos Conductores Sistema de Tierras</t>
  </si>
  <si>
    <t>Alumno - 240</t>
  </si>
  <si>
    <t>21121183-18-1101-K003C0121031-08009-42106-2508-21055 / 21121183-18-1101-K003C0125041-08009-42106-2508-21055</t>
  </si>
  <si>
    <t>Programa Fortalecimiento de los Servicios de Educación Especial (Equipamiento-CAM.14T)</t>
  </si>
  <si>
    <t>Este proyecto busca contribuir al equipamiento de los servicios de educación especial para mejorar sus condiciones y favorecer el trayecto educativo de alumnas y alumnos con discapacidad y aptitudes sobresalientes en educación básica.</t>
  </si>
  <si>
    <t>SEFIPLAN/DCSIP-CEE-240521-0001</t>
  </si>
  <si>
    <t>24/05/2021 12:00:00 a.m.</t>
  </si>
  <si>
    <t>SEQ</t>
  </si>
  <si>
    <t>Adquisición de equipamiento específico (1 equipo de cómputo, 1 cañón, 1 impresora y 1 tableta electrónica).</t>
  </si>
  <si>
    <t>Contribuir al equipamiento de los servicios de educación especial para mejorar sus condiciones y favorecer el trayecto educativo de alumnas y alumnos con discapacidad y aptitudes sobresalientes en educación básica.</t>
  </si>
  <si>
    <t>Programa de Fortalecimiento de los Servicios de Educación Especial 2021</t>
  </si>
  <si>
    <t>22 Ampliar la atención a niños y jóvenes con discapacidad, necesidades educativas especiales y/o aptitudes sobresalientes.</t>
  </si>
  <si>
    <t>Educación básica</t>
  </si>
  <si>
    <t>E036 Educación Básica</t>
  </si>
  <si>
    <t>C10 Alumnos y alumnas con discapacidad, barreras para el aprendizaje y la participación y/o aptitudes sobresalientes atendidos/as en los Servicios de Educación Básica en la modalidad de Educación Especial del Estado de Quintana Roo.</t>
  </si>
  <si>
    <t>Proyecto - 1.00</t>
  </si>
  <si>
    <t>Alumno - 52</t>
  </si>
  <si>
    <t>21121013-01-2308-E036C1024033-05048-41505-2508-21015</t>
  </si>
  <si>
    <t>R.11.- Educ. Púb.</t>
  </si>
  <si>
    <t>Programa Fortalecimiento de los Servicios de Educación Especial (Equipamiento-CAM.16R)</t>
  </si>
  <si>
    <t>Este proyecto busca contribuir al equipamiento de los servicios de educación especial para mejorar sus condiciones y favorecer el trayecto educativo de alumnas y alumnos con discapacidad y aptitudes sobresalientes, en educación básica.</t>
  </si>
  <si>
    <t>Adquisición de equipamiento específico (1 tableta electrónica y 1 lap top).</t>
  </si>
  <si>
    <t>Contribuir al equipamiento de los servicios de educación especial para mejorar sus condiciones y favorecer el trayecto educativo de alumnas y alumnos con discapacidad y aptitudes sobresalientes, en educación básica.</t>
  </si>
  <si>
    <t>Alumno - 40</t>
  </si>
  <si>
    <t>21121013-01-2308-E036C1024034-08009-41505-2508-21015</t>
  </si>
  <si>
    <t>Programa Fortalecimiento de los Servicios de Educación Especial (Equipamiento-USAER.21D)</t>
  </si>
  <si>
    <t>Adquisición de equipamiento específico (1 lap top, 1 cañón y 1 impresora).</t>
  </si>
  <si>
    <t>Alumno - 135</t>
  </si>
  <si>
    <t>21121013-01-2308-E036C1024035-01013-41505-2508-21015</t>
  </si>
  <si>
    <t>Programa Fortalecimiento de los Servicios de Educación Especial (Equipamiento-CAM.22B)</t>
  </si>
  <si>
    <t>Adquisición de equipamiento específico (1 equipo de cómputo, 1 cañón, 1 impresora y 1 bafle).</t>
  </si>
  <si>
    <t>Alumno - 70</t>
  </si>
  <si>
    <t>21121013-01-2308-E036C1024036-05048-41505-2508-21015</t>
  </si>
  <si>
    <t>Programa Fortalecimiento de los Servicios de Educación Especial (Equipamiento-CAM.29V)</t>
  </si>
  <si>
    <t>Alumno - 74</t>
  </si>
  <si>
    <t>21121013-01-2308-E036C1024037-01013-41505-2508-21015</t>
  </si>
  <si>
    <t>Programa Fortalecimiento de los Servicios de Educación Especial (Equipamiento-CAM.30K)</t>
  </si>
  <si>
    <t>Adquisición de equipamiento específico (1 equipo de cómputo, 1 cañón, 1 impresora y 1 bafle)</t>
  </si>
  <si>
    <t>Alumno - 47</t>
  </si>
  <si>
    <t>21121013-01-2308-E036C1024038-05048-41505-2508-21015</t>
  </si>
  <si>
    <t>Programa Fortalecimiento de los Servicios de Educación Especial (Equipamiento-CAM.31J)</t>
  </si>
  <si>
    <t>Adquisición de equipamiento específico (1 lap top y 1 impresora).</t>
  </si>
  <si>
    <t>Alumno - 53</t>
  </si>
  <si>
    <t>21121013-01-2308-E036C1024039-08009-41505-2508-21015</t>
  </si>
  <si>
    <t>Programa Fortalecimiento de los Servicios de Educación Especial (Equipamiento-USAER.02P)</t>
  </si>
  <si>
    <t>Adquisición de equipamiento específico (1 lap top, 1 cañón, 1 impresora, 1 tableta electrónica y 1 bafle).</t>
  </si>
  <si>
    <t>Alumno - 97</t>
  </si>
  <si>
    <t>21121013-01-2308-E036C1024040-05048-41505-2508-21015</t>
  </si>
  <si>
    <t>Programa Fortalecimiento de los Servicios de Educación Especial (Equipamiento-USAER.04N)</t>
  </si>
  <si>
    <t>Alumno - 80</t>
  </si>
  <si>
    <t>21121013-01-2308-E036C1024041-05048-41505-2508-21015</t>
  </si>
  <si>
    <t>Programa Fortalecimiento de los Servicios de Educación Especial (Equipamiento-USAER.05M)</t>
  </si>
  <si>
    <t>Adquisición de equipamiento específico (1 equipo de cómputo y 1 impresora).</t>
  </si>
  <si>
    <t>José María Morelos </t>
  </si>
  <si>
    <t>Alumno - 125</t>
  </si>
  <si>
    <t>21121013-01-2308-E036C1024042-06012-41505-2508-21015</t>
  </si>
  <si>
    <t>Programa Fortalecimiento de los Servicios de Educación Especial (Equipamiento-USAER.06L)</t>
  </si>
  <si>
    <t>Adquisición de equipamiento específico (1 equipo de cómputo, 1 cañón, 1 impresora y 1 bocina).</t>
  </si>
  <si>
    <t>Felipe Carrillo Puerto </t>
  </si>
  <si>
    <t>Alumno - 179</t>
  </si>
  <si>
    <t>21121013-01-2308-E036C1024043-02052-41505-2508-21015</t>
  </si>
  <si>
    <t>Programa Fortalecimiento de los Servicios de Educación Especial (Equipamiento-USAER.10Y)</t>
  </si>
  <si>
    <t>Adquisición de equipamiento específico (1 equipo de cómputo, 1 cañón, 1 impresora y 1 enmicadora térmica).</t>
  </si>
  <si>
    <t>Alumno - 118</t>
  </si>
  <si>
    <t>21121013-01-2308-E036C1024044-04062-41505-2508-21015</t>
  </si>
  <si>
    <t>Programa Fortalecimiento de los Servicios de Educación Especial (Equipamiento-USAER.12W)</t>
  </si>
  <si>
    <t>Alumno - 172</t>
  </si>
  <si>
    <t>21121013-01-2308-E036C1024045-04062-41505-2508-21015</t>
  </si>
  <si>
    <t>Programa Fortalecimiento de los Servicios de Educación Especial (Equipamiento-USAER.16S)</t>
  </si>
  <si>
    <t>Alumno - 90</t>
  </si>
  <si>
    <t>21121013-01-2308-E036C1024046-05048-41505-2508-21015</t>
  </si>
  <si>
    <t>Programa Fortalecimiento de los Servicios de Educación Especial (Equipamiento-USAER.24A)</t>
  </si>
  <si>
    <t>Adquisición de equipamiento específico (1 lap top, 1 impresora y 1 cañón).</t>
  </si>
  <si>
    <t>Alumno - 92</t>
  </si>
  <si>
    <t>21121013-01-2308-E036C1024047-10015-41505-2508-21015</t>
  </si>
  <si>
    <t>Programa Fortalecimiento de los Servicios de Educación Especial (Equipamiento-USAER.27Y)</t>
  </si>
  <si>
    <t>Adquisición de equipamiento específico (1 lap top, 1 cañón y 1 tableta electrónica).</t>
  </si>
  <si>
    <t>Alumno - 57</t>
  </si>
  <si>
    <t>21121013-01-2308-E036C1024048-05048-41505-2508-21015</t>
  </si>
  <si>
    <t>Programa Fortalecimiento de los Servicios de Educación Especial (Equipamiento-USAER.31K)</t>
  </si>
  <si>
    <t>21121013-01-2308-E036C1024049-05048-41505-2508-21015</t>
  </si>
  <si>
    <t>Programa Fortalecimiento de los Servicios de Educación Especial (Equipamiento-USAER.36F)</t>
  </si>
  <si>
    <t>Adquisición de equipamiento específico (1 equipo de cómputo, 1 cañón y 1 enmicadora térmica).</t>
  </si>
  <si>
    <t>Alumno - 31</t>
  </si>
  <si>
    <t>21121013-01-2308-E036C1024050-04062-41505-2508-21015</t>
  </si>
  <si>
    <t>Programa Fortalecimiento de los Servicios de Educación Especial (Equipamiento-USAER.40S)</t>
  </si>
  <si>
    <t>Alumno - 76</t>
  </si>
  <si>
    <t>21121013-01-2308-E036C1024051-10015-41505-2508-21015</t>
  </si>
  <si>
    <t>Programa Fortalecimiento de los Servicios de Educación Especial (Equipamiento-USAER.42Q)</t>
  </si>
  <si>
    <t>Adquisición de equipamiento específico (1 lap top, 1 cañón, 1 impresora, 1 bocina y 2 enmicadoras térmicas).</t>
  </si>
  <si>
    <t>Alumno - 122</t>
  </si>
  <si>
    <t>21121013-01-2308-E036C1024052-04062-41505-2508-21015</t>
  </si>
  <si>
    <t>Programa Fortalecimiento de los Servicios de Educación Especial (Equipamiento-USAER.43P)</t>
  </si>
  <si>
    <t>Alumno - 13</t>
  </si>
  <si>
    <t>21121013-01-2308-E036C1024053-04062-41505-2508-21015</t>
  </si>
  <si>
    <t>Programa Fortalecimiento de los Servicios de Educación Especial (Equipamiento-USAER.45N)</t>
  </si>
  <si>
    <t>Alumno - 96</t>
  </si>
  <si>
    <t>21121013-01-2308-E036C1024054-08009-41505-2508-21015</t>
  </si>
  <si>
    <t>Dotar de equipamiento con la adquisición de 150 piezas de computadoras de escritorio, 120 piezas de computadoras portátiles, 150 piezas de unidades de protección y respaldo de energía (UPS), 12 piezas de equipos de almacenamiento (Disco Duro Externo), necesarios para los elementos policiales, ministeriales y periciales para un óptimo desempeño de sus funciones, con el equipamiento necesario, para agilizar los procesos a través del uso de herramientas tecnológicas, con el fin de dar cumplimiento a los objetivos del programa. (UR 1304)</t>
  </si>
  <si>
    <t>150 piezas de Computadoras de escritorio - 120 piezas de Computadoras portátiles - 150 piezas de Unidades de protección y respaldo de energía (UPS) - 12 piezas de Equipo de Almacenamiento (Disco Duro Externo)</t>
  </si>
  <si>
    <t>Con la adquisición de equipos informáticos se fortalecerá a los usuarios sustantivos con la finalidad de coadyuvar a la correcta integración de las investigaciones.</t>
  </si>
  <si>
    <t>Pza (Equipo de Almacenamiento (Disco Duro Externo)) - 12.00 / PZA (Computadora Portátil) - 120.00 / PZA (Computadora de Escritorio) - 150.00 / Pza (Unidad de protección y respaldo de energía (UPS)) - 150.00</t>
  </si>
  <si>
    <t>21114051-05-1304-E051C0424017-04062-41405-2508-21054</t>
  </si>
  <si>
    <t>Rehabilitación en el Jardín de Niños Jacinto Pat, ubicado en la localidad de Tihosuco, Municipio de Felipe Carrillo Puerto</t>
  </si>
  <si>
    <t>Rehabilitación de Edificios C y D + Obra Exterior en el Jardín de Niños Jacinto Pat, ubicado en la Localidad de Tihosuco del Municipio de Felipe Carrillo Puerto</t>
  </si>
  <si>
    <t>SEFIPLAN/DCSIP-FAFEF-310521-0001</t>
  </si>
  <si>
    <t>31/05/2021 12:00:00 a.m.</t>
  </si>
  <si>
    <t>Edificio C Preliminares Albañilería y Acabados Edifico D Preliminares Cimentación Estructura Albañilería y Acabados Adheridos Instalación Eléctrica Obra Exterior (Apuntalamiento)</t>
  </si>
  <si>
    <t>M2 (Andadores Exteriores) - 241.38</t>
  </si>
  <si>
    <t>21121183-18-1101-K003C0123012-02024-42106-2508-21055 / 21121183-18-1101-K003C0125037-02024-42106-2508-21055</t>
  </si>
  <si>
    <t>Construcción en Cursos Comunitarios Primaria, ubicado en la Localidad de El Martirio, Municipio de José María Morelos</t>
  </si>
  <si>
    <t>Construcción de Edificio E Modulo Sanitario para personas con discapacidad de 2.15X2.15 Mts + Construcción de Edificio "F" 1 Aula aislada estructura regional con ménsula de 6.00X8.00 Mts. + Obra Exterior + Rehabilitación en General del Edificio "C" Y "D"</t>
  </si>
  <si>
    <t>Construcción de Edificio E: 1 Modulo Sanitario para personas con discapacidad de 2.15X2.15mts. + Construcción de Edificio F: 1 Aula Aislada regional con ménsula de 6.00X8.00mts. + Obra Exterior Construcción de Edificio E: 1 Modulo Sanitario para personas con Discapacidad de 2.15X2.15mts. Construcción de Edificio F: 1 Aula Regional con ménsula de 6.00X8.00mts aislada Obra Exterior Obra Exterior Eléctrica Rehabilitación en General de Edificio C y D + Obra Exterior Edificio C Aula Reg/Ménsula 6.00X6.00 MTS. Edificio D Modulo Sanitario de 2.84X2.20 MTS. Obra Exterior Eléctrica Murete de Acometida</t>
  </si>
  <si>
    <t>El Martirio </t>
  </si>
  <si>
    <t>Aula - 1.00 / Anexo - 1.00</t>
  </si>
  <si>
    <t>21121183-18-1101-K003C0121028-06002-42106-2508-21055 / 21121183-18-1101-K003C0125038-06002-42106-2508-21055</t>
  </si>
  <si>
    <t>Fortalecimiento de las Capacidades de Evaluación en Control de Confianza</t>
  </si>
  <si>
    <t>Con el presupuesto autorizado en este proyecto, se pretende adquirir equipos tales como impresora, aires acondicionados, kit de aditamentos de poligrafìa y licencias para el Centro Estatal de Evaluación, que redundará en una mayor eficacia y confiabilidad en las evaluaciones aplicadas a los elementos policiales de todo el estado.</t>
  </si>
  <si>
    <t>SEFIPLAN/DCSIP-CEE-170521-0001</t>
  </si>
  <si>
    <t>17/05/2021 12:00:00 a.m.</t>
  </si>
  <si>
    <t>Adquisición de impresora, aire acondicionado, kit de aditamentos de poligrafia y licencia</t>
  </si>
  <si>
    <t>Asegurar que el Centro Estatal cuente con la capacidad de atención instalada, así como los materiales e insumos que permitan dar cumplimiento a las metas de evaluación convenidas</t>
  </si>
  <si>
    <t>C01 Personal de instituciones de Seguridad Pública Estatal, Municipal y de Fiscalía General del Estado aprobado en control de confianza con certificado único policial.</t>
  </si>
  <si>
    <t>Aire Acondicionado - 1.00 / Impresora - 1.00 / Licencia - 3.00 / PZA (Kit de aditamento de poligrafia) - 4.00</t>
  </si>
  <si>
    <t>21111162-44-1405-E004C0124014-04062-51501-2508-21054 / 21111162-44-1405-E004C0124014-04062-51901-2508-21054 / 21111162-44-1401-E004C0124014-04062-53201-2508-21054 / 21111162-44-1404-E004C0124014-04062-59701-2508-21054</t>
  </si>
  <si>
    <t>SSP/AD/ADQ/FASP-005/2021 - Adjudicación Directa -- SSP/AD/ADQ/FASP-006/2021 - Adjudicación Directa -- SSP/IR/ADQ/FASP-005/2021 - Invitación Restringida -- SSP/AD/ADQ/FASP-011/2021 - Adjudicación Directa</t>
  </si>
  <si>
    <t>PAPERTEK S.A. DE C.V. -- PAPERTEK S.A. DE C.V. -- CYBER TECNOLOGIA APLICADA, S.A. DE C.V. -- COMERCIO Y DISTRIBUCIÓN CATEX, S.A. DE C.V.</t>
  </si>
  <si>
    <t>Construcción de Piso Firme en el Municipio de Bacalar en la localidad de Buenavista</t>
  </si>
  <si>
    <t>Construcción de piso firme de concreto impermeable (fabricado con cemento impercem o similar) de 8 cms. de espesor, resistencia fâ€™c=150 kg/cm2, concreto de 10 cm. de revenimiento, acabado pulido en color natural, incluye: todos los materiales necesarios, mano de obra, herramienta y georeferencia con levantamiento en línea base de colocación del bien e información del beneficiario.</t>
  </si>
  <si>
    <t>SEFIPLAN/DCSIP-FISE-190721-0001</t>
  </si>
  <si>
    <t>19/07/2021 12:00:00 a.m.</t>
  </si>
  <si>
    <t>Modificación Presupuestal: SEFIPLAN/DCSIP-FISE-121121-0001 - 12/11/2021</t>
  </si>
  <si>
    <t>Construcción de piso firme de concreto impermeable (fabricado con cemento impercem o similar) de 8 cms. de espesor, resistencia f'c=150 kg/cm2, concreto 10 cms. de revenimiento, acabado pulido en color natural, incluye: todos los materiales necesarios, mano de obra, herramienta y geo-referencia con levantamiento en línea base de colocación del bien e información del beneficiario.</t>
  </si>
  <si>
    <t>Mejorar la calidad de la vivienda de los habitantes de la localidad a través de la construcción de piso firme de concreto.</t>
  </si>
  <si>
    <t>Buenavista </t>
  </si>
  <si>
    <t>07 Generar, en coordinación con los gobiernos federal y municipal, así como con los sectores empresarial y social, programas para la construcción de viviendas para las familias más pobres de la entidad.</t>
  </si>
  <si>
    <t>C01 Viviendas Mejoradas.</t>
  </si>
  <si>
    <t>M2 (Andadores Exteriores) - 164.79</t>
  </si>
  <si>
    <t>Familia - 8</t>
  </si>
  <si>
    <t>21111181-18-2422-E032C0121036-10012-61102-2508-21047 / 21111181-18-2422-E032C0121036-10012-61103-2508-21047</t>
  </si>
  <si>
    <t>LPE-SEDESO-DIRINSO-001-2021 - Licitación</t>
  </si>
  <si>
    <t>MIGUEL ANGEL ANGULO PECH</t>
  </si>
  <si>
    <t>Construcción de Piso Firme en el Municipio de Bacalar en la localidad de Kuchumatán</t>
  </si>
  <si>
    <t>Construcción de piso firme de concreto impermeable (fabricado con cemento impercem o similar) de 8 cms. de espesor, resistencia fâ€™c=150 kg/cm2, concreto de 10 cm. de revenimiento, acabado pulido en color natural, incluye: todos los materiales necesarios, mano de obra, herramienta y geo- referencia con levantamiento en línea base de colocación del bien e información del beneficiario.</t>
  </si>
  <si>
    <t>Construcción de piso firme de concreto impermeable (fabricado con cemento impercem o similar) de 8 cms. de espesor, resistencia f'c=150 kg/cm2, concreto 10 cms. de revenimiento, acabado pulido en color natural, incluye: todos los materiales necesarios, mano de obra, herramienta y geo-referencia con levantamiento en línea base de colocación del bién e información del beneficiario.</t>
  </si>
  <si>
    <t>M2 (Andadores Exteriores) - 238.27</t>
  </si>
  <si>
    <t>Familia - 9</t>
  </si>
  <si>
    <t>21111181-18-2422-E032C0121037-10059-61102-2508-21047 / 21111181-18-2422-E032C0121037-10059-61103-2508-21047</t>
  </si>
  <si>
    <t>Construcción de Piso Firme en el Municipio de Bacalar en la localidad de Los Divorciados</t>
  </si>
  <si>
    <t>Construcción de piso firme de concreto impermeable (fabricado con cemento impercem o similar) de 8 cms. de espesor, resistencia fâ€™c=150 kg/cm2, concreto de 10 cm. de revenimiento, acabado pulido en color natural, incluye: todos los materiales necesarios, mano de obra, herramienta y georreferencia con levantamiento en línea base de colocación del bien e información del beneficiario.</t>
  </si>
  <si>
    <t>Mejorar la calidad de la vivienda de los habitantes de la localidad a través de la construcción de piso firme de concreto</t>
  </si>
  <si>
    <t>Los Divorciados </t>
  </si>
  <si>
    <t>M2 (Andadores Exteriores) - 701.65</t>
  </si>
  <si>
    <t>Familia - 29</t>
  </si>
  <si>
    <t>21111181-18-2422-E032C0121038-10060-61102-2508-21047 / 21111181-18-2422-E032C0121038-10060-61103-2508-21047</t>
  </si>
  <si>
    <t>Construcción de Piso Firme en el Municipio de Bacalar en la localidad de Miguel Alemán</t>
  </si>
  <si>
    <t>Miguel Alemán </t>
  </si>
  <si>
    <t>M2 (Andadores Exteriores) - 154.37</t>
  </si>
  <si>
    <t>Familia - 7</t>
  </si>
  <si>
    <t>21111181-18-2422-E032C0121039-10043-61102-2508-21047 / 21111181-18-2422-E032C0121039-10043-61103-2508-21047</t>
  </si>
  <si>
    <t>Construcción de Piso Firme en el Municipio de Bacalar en la localidad de Miguel Hidalgo y Costilla</t>
  </si>
  <si>
    <t>M2 (Andadores Exteriores) - 109.47</t>
  </si>
  <si>
    <t>Familia - 5</t>
  </si>
  <si>
    <t>21111181-18-2422-E032C0121040-10055-61102-2508-21047 / 21111181-18-2422-E032C0121040-10055-61103-2508-21047</t>
  </si>
  <si>
    <t>Construcción de Piso Firme en el Municipio de Bacalar en la localidad de Pedro Antonio Santos</t>
  </si>
  <si>
    <t>M2 (Andadores Exteriores) - 212.40</t>
  </si>
  <si>
    <t>21111181-18-2422-E032C0121041-10010-61102-2508-21047 / 21111181-18-2422-E032C0121041-10010-61103-2508-21047</t>
  </si>
  <si>
    <t>Construcción de Piso Firme en el Municipio de Bacalar en la localidad de San Isidro La Laguna</t>
  </si>
  <si>
    <t>M2 (Andadores Exteriores) - 703.16</t>
  </si>
  <si>
    <t>Familia - 28</t>
  </si>
  <si>
    <t>21111181-18-2422-E032C0121042-10013-61102-2508-21047 / 21111181-18-2422-E032C0121042-10013-61103-2508-21047</t>
  </si>
  <si>
    <t>Construcción de Piso Firme en el Municipio de Bacalar en la localidad de San Román.</t>
  </si>
  <si>
    <t>San Román </t>
  </si>
  <si>
    <t>M2 (Andadores Exteriores) - 286.14</t>
  </si>
  <si>
    <t>Familia - 11</t>
  </si>
  <si>
    <t>21111181-18-2422-E032C0121043-10042-61102-2508-21047 / 21111181-18-2422-E032C0121043-10042-61103-2508-21047</t>
  </si>
  <si>
    <t>Construcción de Piso Firme en el Municipio de José María Morelos en la localidad de El Naranjal</t>
  </si>
  <si>
    <t>El Naranjal </t>
  </si>
  <si>
    <t>M2 (Andadores Exteriores) - 700.55</t>
  </si>
  <si>
    <t>Familia - 30</t>
  </si>
  <si>
    <t>21111181-18-2422-E032C0121044-06008-61102-2508-21047 / 21111181-18-2422-E032C0121044-06008-61103-2508-21047</t>
  </si>
  <si>
    <t>LPE-SEDESO-DIRINSO-003-2021 - Licitación</t>
  </si>
  <si>
    <t>MARIFE PAREDES OCHOA</t>
  </si>
  <si>
    <t>Construcción de Piso Firme en el Municipio de José María Morelos en la localidad de Kancabchén</t>
  </si>
  <si>
    <t>Kancabchén </t>
  </si>
  <si>
    <t>M2 (Andadores Exteriores) - 123.23</t>
  </si>
  <si>
    <t>21111181-18-2422-E032C0121045-06048-61102-2508-21047 / 21111181-18-2422-E032C0121045-06048-61103-2508-21047</t>
  </si>
  <si>
    <t>Construcción de Piso Firme en el Municipio de José María Morelos en la localidad de La Pimientita</t>
  </si>
  <si>
    <t>Mejorar la calidad de la vivienda de los habitantes de la localidad a través del mejoramiento en la con la construcción de piso firme.</t>
  </si>
  <si>
    <t>La Pimientita </t>
  </si>
  <si>
    <t>M2 (Andadores Exteriores) - 391.70</t>
  </si>
  <si>
    <t>Familia - 15</t>
  </si>
  <si>
    <t>21111181-18-2422-E032C0121046-06042-61102-2508-21047 / 21111181-18-2422-E032C0121046-06042-61103-2508-21047</t>
  </si>
  <si>
    <t>Construcción de Piso Firme en el Municipio de José María Morelos en la localidad de La Presumida</t>
  </si>
  <si>
    <t>La Presumida </t>
  </si>
  <si>
    <t>M2 (Andadores Exteriores) - 167.92</t>
  </si>
  <si>
    <t>21111181-18-2422-E032C0121047-06011-61102-2508-21047 / 21111181-18-2422-E032C0121047-06011-61103-2508-21047</t>
  </si>
  <si>
    <t>Construcción de Piso Firme en el Municipio de Othón P. Blanco en la localidad de Limonar</t>
  </si>
  <si>
    <t>Modificación Presupuestal: SEFIPLAN/DCSIP-FISE-121121-0001 - 12/11/2021, Modificación Presupuestal: SEFIPLAN/DCSIP-FISE-141221-0001 - 14/12/2021</t>
  </si>
  <si>
    <t>Limonar </t>
  </si>
  <si>
    <t>M2 (Andadores Exteriores) - 146.32</t>
  </si>
  <si>
    <t>21111181-18-2422-E032C0121048-04003-61102-2508-21047 / 21111181-18-2422-E032C0121048-04003-61103-2508-21047</t>
  </si>
  <si>
    <t>Construcción de Piso Firme en el Municipio de Othón P. Blanco en la localidad de Nuevo Caanán</t>
  </si>
  <si>
    <t>Nuevo Caanán </t>
  </si>
  <si>
    <t>M2 (Andadores Exteriores) - 225.75</t>
  </si>
  <si>
    <t>21111181-18-2422-E032C0121049-04073-61102-2508-21047 / 21111181-18-2422-E032C0121049-04073-61103-2508-21047</t>
  </si>
  <si>
    <t>Construcción de Piso Firme en el Municipio de Othón P. Blanco en la localidad de La Libertad</t>
  </si>
  <si>
    <t>La Libertad </t>
  </si>
  <si>
    <t>M2 (Andadores Exteriores) - 297.56</t>
  </si>
  <si>
    <t>Familia - 13</t>
  </si>
  <si>
    <t>21111181-18-2422-E032C0121050-04016-61102-2508-21047 / 21111181-18-2422-E032C0121050-04016-61103-2508-21047</t>
  </si>
  <si>
    <t>Construcción de Piso Firme en el Municipio de Othón P. Blanco en la localidad de El Cedral</t>
  </si>
  <si>
    <t>El Cedral </t>
  </si>
  <si>
    <t>M2 (Andadores Exteriores) - 194.76</t>
  </si>
  <si>
    <t>21111181-18-2422-E032C0121051-04074-61102-2508-21047 / 21111181-18-2422-E032C0121051-04074-61103-2508-21047</t>
  </si>
  <si>
    <t>Construcción de Piso Firme en el Municipio de Othón P. Blanco en la localidad de Icaiché</t>
  </si>
  <si>
    <t>Icaiché </t>
  </si>
  <si>
    <t>M2 (Andadores Exteriores) - 205.98</t>
  </si>
  <si>
    <t>21111181-18-2422-E032C0121052-04005-61102-2508-21047 / 21111181-18-2422-E032C0121052-04005-61103-2508-21047</t>
  </si>
  <si>
    <t>Construcción de Piso Firme en el Municipio de Othón P. Blanco en la localidad de Jesús González Ortega</t>
  </si>
  <si>
    <t>Jesús González Ortega </t>
  </si>
  <si>
    <t>M2 (Andadores Exteriores) - 473.65</t>
  </si>
  <si>
    <t>Familia - 18</t>
  </si>
  <si>
    <t>21111181-18-2422-E032C0121053-04018-61102-2508-21047 / 21111181-18-2422-E032C0121053-04018-61103-2508-21047</t>
  </si>
  <si>
    <t>Construcción de Piso Firme en el Municipio de Othón P. Blanco en la localidad de Nuevo Bécar</t>
  </si>
  <si>
    <t>Nuevo Bécar </t>
  </si>
  <si>
    <t>M2 (Andadores Exteriores) - 367.90</t>
  </si>
  <si>
    <t>Familia - 17</t>
  </si>
  <si>
    <t>21111181-18-2422-E032C0121054-04017-61102-2508-21047 / 21111181-18-2422-E032C0121054-04017-61103-2508-21047</t>
  </si>
  <si>
    <t>Construcción de Piso Firme en el Municipio de Othón P. Blanco en la localidad de Sabidos</t>
  </si>
  <si>
    <t>Sabidos </t>
  </si>
  <si>
    <t>M2 (Andadores Exteriores) - 452.67</t>
  </si>
  <si>
    <t>Familia - 19</t>
  </si>
  <si>
    <t>21111181-18-2422-E032C0121055-04042-61102-2508-21047 / 21111181-18-2422-E032C0121055-04042-61103-2508-21047</t>
  </si>
  <si>
    <t>Construcción de Piso Firme en el Municipio de Othón P. Blanco en la localidad de Santa Rosa</t>
  </si>
  <si>
    <t>Santa Rosa </t>
  </si>
  <si>
    <t>M2 (Andadores Exteriores) - 173.05</t>
  </si>
  <si>
    <t>Familia - 6</t>
  </si>
  <si>
    <t>21111181-18-2422-E032C0121056-04087-61102-2508-21047 / 21111181-18-2422-E032C0121056-04087-61103-2508-21047</t>
  </si>
  <si>
    <t>Construcción de Piso Firme en el Municipio de Othón P. Blanco en la localidad de Mahahual</t>
  </si>
  <si>
    <t>M2 (Andadores Exteriores) - 335.88</t>
  </si>
  <si>
    <t>Familia - 16</t>
  </si>
  <si>
    <t>21111181-18-2422-E032C0121057-04066-61102-2508-21047 / 21111181-18-2422-E032C0121057-04066-61103-2508-21047</t>
  </si>
  <si>
    <t>Construcción de Piso Firme en el Municipio de Othón P. Blanco en la localidad de Nachi Cocom</t>
  </si>
  <si>
    <t>M2 (Andadores Exteriores) - 351.52</t>
  </si>
  <si>
    <t>21111181-18-2422-E032C0121058-04021-61102-2508-21047 / 21111181-18-2422-E032C0121058-04021-61103-2508-21047</t>
  </si>
  <si>
    <t>Construcción de Piso Firme en el Municipio de Othón P. Blanco en la localidad de La Unión</t>
  </si>
  <si>
    <t>La Unión </t>
  </si>
  <si>
    <t>M2 (Andadores Exteriores) - 421.90</t>
  </si>
  <si>
    <t>21111181-18-2422-E032C0121059-04040-61102-2508-21047 / 21111181-18-2422-E032C0121059-04040-61103-2508-21047</t>
  </si>
  <si>
    <t>Construcción de Piso Firme en el Municipio de Othón P. Blanco en la localidad de Esteban Baca Calderón</t>
  </si>
  <si>
    <t>Esteban Baca Calderón </t>
  </si>
  <si>
    <t>M2 (Andadores Exteriores) - 125.09</t>
  </si>
  <si>
    <t>21111181-18-2422-E032C0121060-04029-61102-2508-21047 / 21111181-18-2422-E032C0121060-04029-61103-2508-21047</t>
  </si>
  <si>
    <t>Construcción de Piso Firme en el Municipio de Othón P. Blanco en la localidad de San Pedro Peralta</t>
  </si>
  <si>
    <t>San Pedro Peralta </t>
  </si>
  <si>
    <t>M2 (Andadores Exteriores) - 118.49</t>
  </si>
  <si>
    <t>21111181-18-2422-E032C0121061-04019-61102-2508-21047 / 21111181-18-2422-E032C0121061-04019-61103-2508-21047</t>
  </si>
  <si>
    <t>Construcción de Piso Firme en el Municipio de Othón P. Blanco en la localidad de Pedro Joaquín Coldwell</t>
  </si>
  <si>
    <t>Pedro Joaquín Coldwell </t>
  </si>
  <si>
    <t>M2 (Andadores Exteriores) - 100.13</t>
  </si>
  <si>
    <t>21111181-18-2422-E032C0121062-04034-61102-2508-21047 / 21111181-18-2422-E032C0121062-04034-61103-2508-21047</t>
  </si>
  <si>
    <t>Construcción de Piso Firme en el Municipio de Othón P. Blanco en la localidad de José Narciso Rovirosa</t>
  </si>
  <si>
    <t>José Narciso Rovirosa </t>
  </si>
  <si>
    <t>M2 (Andadores Exteriores) - 140.95</t>
  </si>
  <si>
    <t>21111181-18-2422-E032C0121063-04037-61102-2508-21047 / 21111181-18-2422-E032C0121063-04037-61103-2508-21047</t>
  </si>
  <si>
    <t>Construcción de Piso Firme en el Municipio de Othón P. Blanco en la localidad de Nicolás Bravo</t>
  </si>
  <si>
    <t>Nicolás Bravo </t>
  </si>
  <si>
    <t>M2 (Andadores Exteriores) - 172.84</t>
  </si>
  <si>
    <t>21111181-18-2422-E032C0121064-04025-61102-2508-21047 / 21111181-18-2422-E032C0121064-04025-61103-2508-21047</t>
  </si>
  <si>
    <t>Construcción de Piso Firme en el Municipio de Othón P. Blanco en la localidad de Sergio Butrón Casas</t>
  </si>
  <si>
    <t>Sergio Butrón Casas </t>
  </si>
  <si>
    <t>M2 (Andadores Exteriores) - 155.54</t>
  </si>
  <si>
    <t>21111181-18-2422-E032C0121065-04048-61102-2508-21047 / 21111181-18-2422-E032C0121065-04048-61103-2508-21047</t>
  </si>
  <si>
    <t>Construcción de Piso Firme en el Municipio de Othón P. Blanco en la localidad de Cacao</t>
  </si>
  <si>
    <t>Cacao </t>
  </si>
  <si>
    <t>M2 (Andadores Exteriores) - 203.30</t>
  </si>
  <si>
    <t>Familia - 10</t>
  </si>
  <si>
    <t>21111181-18-2422-E032C0121066-04047-61102-2508-21047 / 21111181-18-2422-E032C0121066-04047-61103-2508-21047</t>
  </si>
  <si>
    <t>Construcción de Piso Firme en el Municipio de Othón P. Blanco en la localidad de Pucté</t>
  </si>
  <si>
    <t>M2 (Andadores Exteriores) - 78.56</t>
  </si>
  <si>
    <t>Familia - 3</t>
  </si>
  <si>
    <t>21111181-18-2422-E032C0121067-04045-61102-2508-21047 / 21111181-18-2422-E032C0121067-04045-61103-2508-21047</t>
  </si>
  <si>
    <t>Construcción de Piso Firme en el Municipio de Othón P. Blanco en la localidad de Álvaro Obregón</t>
  </si>
  <si>
    <t>Modificación Presupuestal: S/N - 20/07/2021, Modificación Presupuestal: S/ N - 20/07/2021, Modificación Presupuestal: SEFIPLAN/DCSIP-FISE-121121-0001 - 12/11/2021</t>
  </si>
  <si>
    <t>M2 (Andadores Exteriores) - 200.20</t>
  </si>
  <si>
    <t>21111181-18-2422-E032C0121068-04049-61102-2508-21047 / 21111181-18-2422-E032C0121068-04049-61103-2508-21047</t>
  </si>
  <si>
    <t>Sistema Nacional de Información, base de datos del SNSP</t>
  </si>
  <si>
    <t>Fortalecer el proceso de acopio, análisis e intercambio de información en las bases de datos y registros en el Sistema Nacional de Seguridad Pública (SNSP) en el Estado, contribuyendo con información de calidad para la operación de las instituciones de seguridad pública y procuración de justicia a través de la creación de un Centro Estatal de Información (CEI) como el Organo regulador en materia de Información sobre Seguridad Pública.</t>
  </si>
  <si>
    <t>SEFIPLAN/DCSIP-CEE-270521-0001</t>
  </si>
  <si>
    <t>Anuencia: SEFIPLAN/SSPHCP/DCSIP/231121-01/XI/2021 - 23/11/2021</t>
  </si>
  <si>
    <t>Mesa 3 Pza. (Silla) 26 Anaquel 6 Pza. (Sillón) 2 Pza. (Pantalla para PC 15 Computadora Portátil 3 Servidor de Computo 11 Mampara 42 Equipo de seguridad informática (Firewall, IPS, Anti-Spam) 11 Teléfono IP 2 Circuito cerrado de televisión (CCTV) 1 Sistema de Control de Acceso 2 Unidad de Protección y Respaldo de Energía (UPS) 11 Aire Acondicionado (Minisplit) 3</t>
  </si>
  <si>
    <t>Consolidarnos como la entidad de suministro de información principal en el Gobierno del Estado de Quintana Roo, proporcionando información puntual y veraz a través de instrumentos e?caces de vinculación y enlace, propiciando la ejecución de estrategias en materia de seguridad pública y procuración de justicia, mediante la mejora e implementación de herramientas y metodologías para el registro, acopio e integración de la información, facilitando la consulta y análisis de datos para su adecuado aprovechamiento por parte de los entes ejecutores.</t>
  </si>
  <si>
    <t>17 Promover la certificación de calidad en los procesos de uso de tecnología de información y comunicación en materia de seguridad pública.</t>
  </si>
  <si>
    <t>P002 Fortalecer el Sistema Estatal de Información de Seguridad Pública</t>
  </si>
  <si>
    <t>C01 Sistema de información estratégica y táctica, para el manejo de información sobre factores de riesgos en zonas de alta incidencia delictiva, implementado.</t>
  </si>
  <si>
    <t>Circuito cerrado de televisión (CCTV) - 1.00 / Teléfono IP - 2.00 / Sistema de control de acceso - 2.00 / Pza(Sillón) - 2.00 / Aire Acondicionado(Minisplit) - 3.00 / Computadora Portátil - 3.00 / Mesa - 3.00 / Anaquel - 6.00 / Servidor de cómputo - 11.00 / Unidad de protección y respaldo de energía (UPS) - 11.00 / Equipo de seguridad informática (Firewall, IPS, Anti-Spam) - 11.00 / PZA (Pantalla Para PC) - 15.00 / PZA (Silla) - 26.00 / Mampara - 42.00</t>
  </si>
  <si>
    <t>Mujer - 821206 / Hombre - 936779</t>
  </si>
  <si>
    <t>21128023-02-3305-P002C0124055-04062-42105-2508-21054 / 21128023-02-3305-P002C0124055-04062-42105-1101-21001</t>
  </si>
  <si>
    <t>Prevención Social de la Violencia y la Delincuencia con Participación Ciudadana</t>
  </si>
  <si>
    <t>Se busca implementar acciones que atiendan la violencia y delincuencia de manera sistemática, transdiciplinaria y orientada en las necesidades de la ciudadania con base en una toma de decisión informada y en el conocimiento científico, al que se le abona un fortalecimiento tecnológico a través del presente proyecto</t>
  </si>
  <si>
    <t>Credenza (1) Computadora Portátil (2) Cámara (1) Tripie (1) Software (1) Licencias (30)</t>
  </si>
  <si>
    <t>Un abono a través de este proyecto, al contar con elementos tecnológicos y herramientas adecuadas para cumplir con el objetivo y los fines del Modelo de Prevención</t>
  </si>
  <si>
    <t>Software - 1.00 / Pza (Credenza) - 1.00 / PZA (Cámara) - 1.00 / Tripié - 1.00 / PZA (Computadora Portátil) - 2.00 / Licencia - 30.00</t>
  </si>
  <si>
    <t>Servidor publico - 11</t>
  </si>
  <si>
    <t>21128023-02-3301-E003C0124056-04062-42105-1101-21001</t>
  </si>
  <si>
    <t>136.43 metros lineales de barda perimetral, incluye alumbrado interior y exterior, control de acceso de portón eléctrico y caseta con instalación para planta de emergencia. Etapa: 1 de 2</t>
  </si>
  <si>
    <t>Dignificar las instalaciones del Centro Estatal de Prevención Social del Delito y Participación Ciudadana con la construcción de 136.43 metros lineales de Barda Perimetral de 2.20 m de altura de block con cimentación de mampostería de piedra de la región, castillos, cadenas de cimentación y nivelación con acabados, alumbrado interior y exterior (base, luminaria y poste) Control de Acceso de Portón Eléctrico de 4.00 x 2.20 m. abatible de ptr de 2"x1" con cerradura, bastón de anclaje y pintura y Caseta de 2.00 x 2.00 m. de concreto con Instalación para Planta de Emergencia, Etapa: 1 de 2</t>
  </si>
  <si>
    <t>SEFIPLAN/DCSIP-CEE-010721-0001</t>
  </si>
  <si>
    <t>01/07/2021 12:00:00 a.m.</t>
  </si>
  <si>
    <t>Barda Perimetral Alumbrado Interior - Exterior Control de Acceso de Portón Eléctrico Caseta con Instalación para Planta de Emergencia</t>
  </si>
  <si>
    <t>Dignificar las instalaciones del Centro Estatal de Prevención Social del Delito y Participación Ciudadana, con la construcción de 136.43 metros lineales de Barda Perimetral, incluye Alumbrado Interior y Exterior, Control de Acceso de Portón Eléctrico y Caseta con Instalación para Planta de Emergencia, para una mejor operación</t>
  </si>
  <si>
    <t>Control de acceso de Portón Eléctrico - 1.00 / Caseta con Instalación para Planta de Emergencia - 1.00 / ML (Barda perimetral) - 136.43 / ML (Alumbrado Interior - Exterior) - 136.43</t>
  </si>
  <si>
    <t>21128023-02-3301-E003C0121034-04062-42106-1101-21001</t>
  </si>
  <si>
    <t>Edificio del Juzgado Penal Oral en la ciudad de Felipe Carrillo Puerto, Q. Roo.</t>
  </si>
  <si>
    <t>Construcción de la segunda etapa del edificio del Juzgado Penal Oral en la ciudad de Felipe Carrillo Puerto, para la operatividad del Nuevo Sistema Penal Oral con una superficie de 274.80 m2, que incluye área administrativa, sala de audiencias, burbuja de seguridad y espacios públicos. y 1,459.67 m2 de áreas exteriores.</t>
  </si>
  <si>
    <t>SEFIPLAN/DCSIP-CEE-170621-0001</t>
  </si>
  <si>
    <t>17/06/2021 12:00:00 a.m.</t>
  </si>
  <si>
    <t>Preliminares, Cimentación, Albañilería, Losa y Estructura, Acabados, Carpintería y Cancelería, Instalación Hidrosanitaria, Instalación Eléctrica, Aire Acondicionado, Instalaciones Especiales, Limpieza, Obra Exterior, Instalación Eléctrica Exterior, Sub Estación, Estacionamientos, Andadores y Banquetas</t>
  </si>
  <si>
    <t>Acondicionar las instalaciones para la seguridad del Edificio del Juzgado Penal Oral e instituciones de Seguridad Pública, así como al sistema de Justicia Penal para el optimo desarrollo de sus funciones</t>
  </si>
  <si>
    <t>M2 (Área Administrativa, Sala de Audiencias, Burbuja de Seguridad y Espacios Públicos) - 274.80 / M2(Construcción de áreas exteriores) - 1459.67</t>
  </si>
  <si>
    <t>Hombre - 41954 / Mujer - 42036</t>
  </si>
  <si>
    <t>21113011-01-1101-R002C0121032-02052-41306-2508-21054</t>
  </si>
  <si>
    <t>Fortalecimiento de Asesorías Jurídicas de Víctimas</t>
  </si>
  <si>
    <t>Para poder otorgar la mayor cantidad de asesorías jurídicas a personas en situación de víctima en todo el Estado, la CEAVEQROO realizará la adquisición de mobiliario de oficina para equipar al personal de la UR: Dirección de Asesoría Jurídica para la Atención a Victimas con clave 3318-1403, así como la adquisición de equipo de cómputo para el personal adscrito que no cuente con ello, de igual manera la adquisición de equipo de transporte terrestre, que permita al personal de la asesoría jurídica, poder desplazarse de un lugar a otro para dar debida atención a las víctimas. Es importante mencionar que con la aprobación de este proyecto la CEAVEQROO continuará otorgando servicios de calidad y se incrementará la cantidad de casos atendidos.</t>
  </si>
  <si>
    <t>SEFIPLAN/DCSIP-CEE-200521-0001</t>
  </si>
  <si>
    <t>CEAVEQROO</t>
  </si>
  <si>
    <t>El siguiente proyecto tiene como objeto realizar la compra de 4 nuevos escritorios, 4 nuevas sillas, 3 nuevos equipos de cómputo, 3 reguladores de energía y 2 vehículos para maximizar el trabajo de los asesores jurídicos victímales.</t>
  </si>
  <si>
    <t>Se realizará la compra del 100% de bienes muebles durante el ejercicio del segundo trimestre del 2021, para optimizar y superar las metas programadas.</t>
  </si>
  <si>
    <t>21 Participar en la implementación del Programa Institucional de Atención a Víctimas.</t>
  </si>
  <si>
    <t>E023 Atención a Víctimas</t>
  </si>
  <si>
    <t>C03 Asesoría Jurídica otorgada a víctimas</t>
  </si>
  <si>
    <t>Vehículo - 2.00 / Unidad de protección y respaldo de energía (UPS) - 3.00 / Computadora personal - 3.00 / Silla ejecutiva - 4.00 / Escritorio - 4.00</t>
  </si>
  <si>
    <t>21123183-18-1403-E023C0324021-04062-42105-1101-21001</t>
  </si>
  <si>
    <t>Seguimiento y Evaluación de los Programas</t>
  </si>
  <si>
    <t>Reforzar las actividades propias de la evaluación y seguimiento FASP a fin que las dependencias comprometidas cumplan en tiempo y forma con los programas y metas convenidos.</t>
  </si>
  <si>
    <t>Escritorio Sillón ejecutivo Computadora de escritorio Computadora portátil Disco duro externo Escáner Multifuncional Servidor Teléfono digital Unidad de protección y respaldo de energía (UPS) Aire acondicionado Pantalla Licencias</t>
  </si>
  <si>
    <t>Se derivan las tareas de seguimiento y evaluación de la necesidad de ejercer los recursos del FASP observando los criterios de eficiencia, eficacia, economía, transparencia y honradez que aseguren las mejores condiciones disponibles en cuanto a precio, calidad y financiamiento oportunidad y demás circunstancias pertinente. Contribuir en la coordinación, articulación y vinculación del Sistema Estatal de Seguridad Pública</t>
  </si>
  <si>
    <t>16 Gestionar fondos federales específicos para seguridad y procuración de justicia.</t>
  </si>
  <si>
    <t>Sistema nacional de seguridad pública</t>
  </si>
  <si>
    <t>P001 Coordinación, Articulación y Vinculación con el Sistema Estatal de Seguridad Pública</t>
  </si>
  <si>
    <t>C01 Fondo de Aportaciones para la Seguridad Pública para instancias de Seguridad Pública y Procuración de Justicia del Sistema Estatal de Seguridad Pública ejercido.</t>
  </si>
  <si>
    <t>Computadoras de escritorio - 1.00 / Escáner - 1.00 / Computadora Portátil - 1.00 / Servidor - 1.00 / Pantalla - 2.00 / Escritorio - 2.00 / Aire Acondicionado - 3.00 / Teléfono digital - 3.00 / Multifuncional - 3.00 / Sillón ejecutivo - 4.00 / Disco duro externo - 5.00 / Unidad de protección y respaldo de energía (UPS) - 9.00 / Licencia - 10.00</t>
  </si>
  <si>
    <t>Persona - 17</t>
  </si>
  <si>
    <t>21128023-02-1401-P001C0124057-04062-42105-1101-21001</t>
  </si>
  <si>
    <t>Para poder otorgar la mayor cantidad atenciones de Primer Contacto a personas en situación de víctima en todo el Estado, la CEAVEQROO realizará la adquisición de mobiliario de oficina para equipar a personal de la UR: Dirección de Primer Contacto y Ayuda Inmediata con Clave; 3318 - 1406, así como la adquisición de equipo de cómputo para el personal adscrito que no cuente con ello. Es importante mencionar que con la adquisición de este equipo la CEAVEQROO continuara otorgando servicios de calidad y se incrementara la cantidad de casos atendidos.</t>
  </si>
  <si>
    <t>El siguiente proyecto tiene como objeto realizar la compra de 4 nuevos escritorios, 4 nuevas sillas, 3 nuevos equipos de cómputo y 3 reguladores de energía para maximizar el trabajo de los asesores jurídicos victímales y personal de primer contacto a víctimas.</t>
  </si>
  <si>
    <t>Se realizará la compra del 100% de bienes muebles durante el ejercicio del segundo y tercer trimestre del 2021, para optimizar y superar las metas programadas.</t>
  </si>
  <si>
    <t>C01 Atención adecuada a víctimas de todo tipo de violencia, así como las que pertenezcan a algún grupo en situación de vulnerabilidad, mediante un enfoque diferenciado, especializado, de género y de derechos humanos brindada.</t>
  </si>
  <si>
    <t>Unidad de protección y respaldo de energía (UPS) - 3.00 / Computadora personal - 3.00 / Escritorio - 4.00 / Silla ejecutiva - 4.00</t>
  </si>
  <si>
    <t>21123183-18-1406-E023C0124022-04062-42105-1101-21001</t>
  </si>
  <si>
    <t>Proyecto de Diseño Estructural para Poliforum de la Universidad Tecnológica de Cancún</t>
  </si>
  <si>
    <t>Memoria de Calculo Estructural</t>
  </si>
  <si>
    <t>SEFIPLAN/DCSIP-LDOE-250521-0001</t>
  </si>
  <si>
    <t>25/05/2021 12:00:00 a.m.</t>
  </si>
  <si>
    <t>Modificación Presupuestal: SEFIPLAN/DCSIP-LDOE-251021-0001 - 25/10/2021</t>
  </si>
  <si>
    <t>Proyecto de Diseño Estructura para Poliforum de la Universidad Tecnológica de Cancún Memoria de Calculo Estructural</t>
  </si>
  <si>
    <t>Educación Superior</t>
  </si>
  <si>
    <t>Alumno - 3500</t>
  </si>
  <si>
    <t>21121183-18-1101-K003C0125034-05048-42106-1101-21001</t>
  </si>
  <si>
    <t>Mejoramiento del Hospital Materno Infantil Morelos, Othón P. Banco, Quintana Roo.</t>
  </si>
  <si>
    <t>Se realizaran trabajos para mejorar la infraestructura médica del hospital para contar con espacios dignificados donde se ofrezcan servicios de salud de calidad. Se ejecutaran acciones de preliminares 580 m2, estructural 490 m2, albañileria y acabados 1800 m2, instalacion hidráulica 40 pza, instalacion sanitaria 40 pza, instalación aire acondicionado 18 sal, sistema enfermo-enfermera 4 pza, instalaciones eléctricas 120 pza, gases medicinales 50 pza, voz y datos 40 pza, cancelería, carpintería y herrería 30 PZA, obra exterior 90 M2, azotea 520 M2.</t>
  </si>
  <si>
    <t>SEFIPLAN/DCSIP-FAFEF-020721-0001</t>
  </si>
  <si>
    <t>02/07/2021 12:00:00 a.m.</t>
  </si>
  <si>
    <t>Preliminares Estructural Albañilería y acabados Instalación hidráulica Instalación sanitaria Instalación de aire acondicionado Sistema enfermo-enfermera Instalación eléctrica Gases medicinales Voz y datos Cancelería, carpintería y herrería Obra exterior</t>
  </si>
  <si>
    <t>21122233-23-2210-K004C0323016-04062-42106-2508-21055</t>
  </si>
  <si>
    <t>Mejoramiento del Edificio del Juzgado Penal Oral de la Ciudad de Playa del Carmen, Quintana Roo.</t>
  </si>
  <si>
    <t>Retiro de pisos en mal estado y suministro y colocación de nuevos pisos en planta baja por 267 m2 y planta alta por 285 m2, total 552 m2, picado, lavado de superficie de losa, elaboración de calcreto en losa de azotea espesor promedio de 4 cm, sistema de impermeabilizante en frio, 775.85 m2, chaflan de mortero cemento-polvo-grazón de 10 x 10 cms. 271.65 ml</t>
  </si>
  <si>
    <t>Trabajos Preminares, Albañilería y Acabados</t>
  </si>
  <si>
    <t>Acondicionar las instalaciones para la seguridad del Edificio del Juzgado Penal Oral e instituciones de Seguridad Pública, así como al sistema de Justicia Penal para el optimo desarrollo de sus funciones.</t>
  </si>
  <si>
    <t>ML (Suministro y colocación de zoclo con piso porcelanato) - 225.70 / ML (Elaboración de chaflan en perímetro de losa) - 271.65 / M2 (Desprendimiento y retiro de recubrimiento vidriado) - 552.00 / M2 (Picado y preparación de superficie) - 552.00 / M2 (Renivelación de firme con concreto) - 552.00 / M2 (Suministro y colocación de piso porcelanato) - 552.00 / M2 (Limpieza final de la obra) - 608.04 / M2 (Elaboración de calcreto en losa de azotea) - 775.85 / M2 (Suministro y aplicación de impermeabilizante) - 775.85 / M2 (Desprendimiento y retiro de impermeabilizante) - 775.85</t>
  </si>
  <si>
    <t>Mujer - 163324 / Hombre - 170476</t>
  </si>
  <si>
    <t>21113011-01-1101-R002C0123013-08009-41306-2508-21054</t>
  </si>
  <si>
    <t>Mejoramiento del edificio del Juzgado Penal Oral de la ciudad de Cozumel, Quintana Roo.</t>
  </si>
  <si>
    <t>El Edificio cuenta con una construcción de 3,553.30 M2 de los cuales se realizarán los siguientes trabajos: Reparación de fisuras en las fachadas laterales y posterior por 428.21 ml; así como el suministro y aplicación de pintura en las fachadas exteriores del edificio por 1,104.25 m2 y cambio de 20 m2 de piso dañado en el interior del edificio.</t>
  </si>
  <si>
    <t>Trabajos preminares, Albañilería y acabados.</t>
  </si>
  <si>
    <t>M2 (Cambio de Piso en el Interior del Edificio) - 20.00 / ML (Reparación de Fisuras en las Fachadas Laterales y Posterior - 428.21 / M2 (Suministro y Aplicación de Pintura en las Fachadas Exteriores del Edificio) - 1104.25</t>
  </si>
  <si>
    <t>Mujer - 44211 / Hombre - 44415</t>
  </si>
  <si>
    <t>21113011-01-1101-R002C0123014-01013-41306-2508-21054</t>
  </si>
  <si>
    <t>Construcción del Panteón Forense y Centro de Antropología Forense para el Resguardo de Restos Óseos (Primera Fase) en la ciudad de Cancún, Municipio de Benito Juárez.</t>
  </si>
  <si>
    <t>Construir un centro de resguardo de restos humanos pertenecientes a personas fallecidas no identificadas y no reclamadas, localizadas en el estado de Quintana Roo. Consiste en la construcción de módulos prototipos de un total de 1,000 gavetas. Para esta primera etapa se construirán únicamente 600 gavetas para la unidad de investigación forense, por lo que se constará de lo siguiente: 516 M2 de Gavetas, 361 M2 de Oficinas Administrativas y 161 M2 de Barda perimetral.</t>
  </si>
  <si>
    <t>SEFIPLAN/DCSIP-FAFEF-211021-0002</t>
  </si>
  <si>
    <t>21/10/2021 12:00:00 a.m.</t>
  </si>
  <si>
    <t>Unidad de investigación forense: para esta primera etapa se construirán únicamente 600 gavetas para la unidad de investigación forense, por lo que se constará de lo siguiente: 600 Gavetas, Oficinas Administrativas y Barda perimetral.</t>
  </si>
  <si>
    <t>Con la construcción del â€œPANTEÓN FORENSE Y CENTRO DE ANTROPOLOGÍA FORENSE PARA EL RESGUARDO DE RESTOS ÓSEOSâ€, tendrá módulos prototipo de gavetas para 600 cuerpos y una futura ampliación haciendo un total de 1000 lugares, circulaciones, estacionamiento, caseta de vigilancia, cuarto eléctrico y cerca perimetral. Adicionalmente, el Centro de Antropología Forense podrá resguardar 1000 osamentas.</t>
  </si>
  <si>
    <t>Panteón y Centro de Antropología Forense - 1.00</t>
  </si>
  <si>
    <t>21114051-05-1302-E051C0421164-05048-41406-2508-21055</t>
  </si>
  <si>
    <t>Programa de Banca Social</t>
  </si>
  <si>
    <t>Recurso destinado para la Constitución, capacitación y acompañamiento a una Sociedad Cooperativa de Ahorro y Préstamo en el municipio de Benito Juárez.</t>
  </si>
  <si>
    <t>SEFIPLAN/DCSIP-LDOE-260521-0001</t>
  </si>
  <si>
    <t>Modalidades: 1.- Constitución jurídica de las sociedades cooperativas de ahorro y préstamo de responsabilidad limitada de capital variable. 2.- Capacitación y asistencia técnica 3.- Asesoría especializada y desarrollo de servicios financieros 4.- Equipamiento, sistemas, software y mobiliario.</t>
  </si>
  <si>
    <t>La SEDESO a partir del año 2019 promueve la inclusión financiera de la población que por sus condiciones de pobreza y marginación no tiene acceso a los servicios financieros de la Banca Comercial o de Desarrollo, impulsa la integración de las Organizaciones de Personas Físicas (Grupos Sociales) para la constitución y operación de Sociedades Cooperativas de Ahorro y Préstamo y el desarrollo de Sociedades Cooperativas de Ahorro y Préstamo promovidas desde la SEDESO e integradas con las beneficiarias que recibieron apoyos del Programa Crédito a la Palabra de Mujeres Emprendedoras y Desarrollo de Pequeñas Proveedoras, con el propósito de fomentar la cultura del ahorro y la administración de los recursos financieros para capitalizar sus actividades productivas, con la visión a mediano y largo plazo de incorporar a más de 2,500 mujeres del primer programa citado y más de 2000 mujeres del programa de Proveedoras en Permacultura. Para este año, el Grupo Social "Koinonía.Avant" integrado por mujeres beneficiadas con el Programa Desarrollo de Proveedoras en Permacultura, solicita el apoyo económico para la Constitución de la Sociedad Cooperativa en la Zona Norte; las Cooperativas de Ahorro y Préstamo Yaxche y Maya Sur ubicadas en la Zona Sur, solicitan apoyo económico para continuar con su proceso de crecimiento, transformación, fortalecimiento y consolidación.</t>
  </si>
  <si>
    <t>10 Fomentar esquemas y mecanismos de inversión y financiamiento para el impulso de proyectos de inversión productiva en el medio rural y urbano en condiciones de marginación y falta de oportunidades de empleo e ingreso suficiente para el fortalecimiento de la economía familiar.</t>
  </si>
  <si>
    <t>E033 Apoyo a las Actividades Productivas</t>
  </si>
  <si>
    <t>C01 Proyectos productivos Ejecutados.</t>
  </si>
  <si>
    <t>Mujer - 25</t>
  </si>
  <si>
    <t>21111181-18-2414-E033C0125035-05048-43101-1101-21001</t>
  </si>
  <si>
    <t>Recurso destinado para la capacitación y acompañamiento de Cooperativas de Ahorro y Préstamo en el municipio de Othón P. Blanco, localidad de Chetumal.</t>
  </si>
  <si>
    <t>Modalidades: 2.- Capacitación y asistencia técnica 3.- Asesoría especializada y desarrollo 4.- Equipamiento, sistemas, software y mobiliario.</t>
  </si>
  <si>
    <t>Proyecto - 2.00</t>
  </si>
  <si>
    <t>Mujer - 58</t>
  </si>
  <si>
    <t>21111181-18-2414-E033C0125036-04062-43101-1101-21001</t>
  </si>
  <si>
    <t>Instalación y Puesta en Marcha de Sistema de Generación Fotovoltaica Centralizado en la Comunidad, Punta Allen, Reserva de La Biosfera de Sian Ka´An, Quintana Roo.</t>
  </si>
  <si>
    <t>El proyecto de Sistema Fotovoltaico centralizado consiste en la instalación de un sistema fotovoltaico con almacenamiento en baterías con tecnología de litio en la zona autorizada en el poblado de Javier Rojo Gómez (Punta Allen), municipio de Tulum, Quintana Roo, con capacidad de general de al menos 1,500 kWh al año por cada kWp, con una capacidad de instalación de 160 kW de potencia pico. Todo con la finalidad de reducir el consumo de combustibles fósiles y la emisión de gases de efecto invernadero.</t>
  </si>
  <si>
    <t>SEFIPLAN/DCSIP-CEE-260521-0001</t>
  </si>
  <si>
    <t>Modificación Presupuestal: SEFIPLAN-DCSIP-CEE-140921-0001 - 14/09/2021</t>
  </si>
  <si>
    <t>Sistema de Soporteria y Anclaje Sistema de Generación Fotovoltaica Sistema de Almacenamiento con Baterías Sistema de Control y Monitoreo General de Red Rehabilitación de Cuarto de Sistema Control y Operación</t>
  </si>
  <si>
    <t>Reforzar el suministro eléctrico en las viviendas de los habitantes de la localidad a través de la instalación y puesta en marcha de un sistema fotovoltaico centralizado, con el objetivo de contribuir con la generación de energía limpia, y contribuir a generar un impacto de gran relevancia en la disminución del consumo de combustibles fósiles.</t>
  </si>
  <si>
    <t>Sistema de soportaría y anclaje - 1.00 / Sistema de generación fotovoltaica - 1.00 / Sistema de almacenamiento con baterías - 1.00 / Sistema de control y monitoreo general de red - 1.00 / Rehabilitación de cuarto de sistema control y operación - 1.00</t>
  </si>
  <si>
    <t>21111181-18-2411-E032C0321022-09016-61302-2508-20091</t>
  </si>
  <si>
    <t>LPN-SEDESO-DIRINSO-001-2021 - Licitación</t>
  </si>
  <si>
    <t>BATTERY DEPOT S.A. DE C.V.</t>
  </si>
  <si>
    <t>Adquisición de equipos de aire acondicionado para la Dirección de Auditoría Fiscal Zona Centro del Servicio de Administración Tributaria del Estado de Quintana Roo, en la localidad de Playa del Carmen, municipio de Solidaridad.</t>
  </si>
  <si>
    <t>Suministro de equipos de aires acondicionado para mantener los equipos tecnológicos en buenas condiciones, así como mantener la correcta ventilación en las instalaciones para los colaboradores y contribuyentes. Teniendo un total de 469,147 de beneficiarios que acuden a las instalaciones a realizar el pago de sus servicios.</t>
  </si>
  <si>
    <t>SEFIPLAN/DCSIP-FISR-070721-0001</t>
  </si>
  <si>
    <t>07/07/2021 12:00:00 a.m.</t>
  </si>
  <si>
    <t>Modificación Presupuestal: SEFIPLAN/SSPHCP/DCSIP/281221-01/XII/2021 - 28/12/2021</t>
  </si>
  <si>
    <t>SATQ</t>
  </si>
  <si>
    <t>PZA(Mini Split 24000 btu), PZA(Mini Split 36000 btu)</t>
  </si>
  <si>
    <t>Realzar la de recaudación en el Estado de Quintana Roo por medio del cobro de los impuestos en el Estado de Quintana Roo, brindando oficinas en óptimas condiciones para los contribuyentes y colaboradores.</t>
  </si>
  <si>
    <t>11 Desarrollar en coordinación con las dependencias, entidades y organismos, estrategias encaminadas a elevar los ingresos propios.</t>
  </si>
  <si>
    <t>C01 Estrategias encaminadas a elevar los ingresos propios diseñadas y en marcha.</t>
  </si>
  <si>
    <t>PZA(Mini Split 24000 btu) - 1.00 / PZA(Mini Split 36000 btu) - 1.00</t>
  </si>
  <si>
    <t>Hombre - 230000 / Mujer - 239147</t>
  </si>
  <si>
    <t>21111062-41-3312-E064C0124059-08009-56401-1508-21008</t>
  </si>
  <si>
    <t>R.28.- PEFM</t>
  </si>
  <si>
    <t>Fondo de Impuestos Sobre la Renta 2021</t>
  </si>
  <si>
    <t>FISR 2021</t>
  </si>
  <si>
    <t>SEFIPLAN/DA/I3P/31/2021 - Invitación Restringida</t>
  </si>
  <si>
    <t>ZUR SERVICIOS PROFESIONALES S. DE R.L. DE C.V.</t>
  </si>
  <si>
    <t>Adquisición de equipos de aire acondicionado para la Dirección de Recaudación de Cozumel del Servicio de Administración Tributaria del Estado de Quintana Roo, en el municipio de Cozumel.</t>
  </si>
  <si>
    <t>Suministro de equipos de aires acondicionado para mantener los equipos tecnológicos en buenas condiciones, así como mantener la correcta ventilación en las instalaciones para los colaboradores y contribuyentes. Teniendo un total de 88,626 de beneficiarios que acuden a las instalaciones a realizar el pago de sus servicios.</t>
  </si>
  <si>
    <t>PZA(Mini Split 36000 btu), PZA(Mini Split 12000 btu), PZA(Mini Split 24000 btu), PZA(Mini Split 18000 btu).</t>
  </si>
  <si>
    <t>PZA(Mini Split 18000 btu) - 1.00 / PZA(Mini Split 12000 btu) - 2.00 / PZA(Mini Split 36000 btu) - 2.00 / PZA(Mini Split 24000 btu) - 3.00</t>
  </si>
  <si>
    <t>Hombre - 43626 / Mujer - 45000</t>
  </si>
  <si>
    <t>21111062-41-3310-E064C0124060-01013-56401-1508-21008</t>
  </si>
  <si>
    <t>Mejoramiento del área de la unidad de cuidados intensivos Neonatales (UCIN) del Hospital General de Cozumel, Cozumel, Quintana Roo.</t>
  </si>
  <si>
    <t>Se ejecutaran trabajos de mejoramiento para los cuidados intensivos neonatales para contar con una infraestructura médica adecuada a la necesidad de población, esto permitirá atender con mas eficiencia y calidad. se ejecutarán componentes de preliminares 264 m2, cimentación 34 m3, albañilería 264 m2, acabados 347 m2, instalaciones hidrosanitarias 7 salidas, cancelería, carpintería y herrería 6 Pza, voz y datos 20 ml, instalaciones eléctricas 50 salidas, instalación de aires acondicionados 1 Pza , gases medicinales 10 pza, tableros de aislamiento 3 pza.</t>
  </si>
  <si>
    <t>SEFIPLAN/DCSIP-FAFEF-060721-0001</t>
  </si>
  <si>
    <t>Preliminares Cimentación Albañilería Acabados Instalación hidrosanitaria Cancelería, carpintería y herrería Voz y datos Instalación eléctrica Aire acondicionado Gases medicinales Tableros de aislamiento</t>
  </si>
  <si>
    <t>(Unidad de Cuidados Intensivos Neonateles (UCIN) del Hopital )) - 1.00</t>
  </si>
  <si>
    <t>21122233-23-2210-K004C0323018-01013-42106-2508-21055</t>
  </si>
  <si>
    <t>Construcción de Piso Firme en el Municipio de Felipe Carrillo Puerto en la localidad de Ramonal</t>
  </si>
  <si>
    <t>M2 (Andadores Exteriores) - 424.36</t>
  </si>
  <si>
    <t>21111181-18-2422-E032C0121069-02074-61102-2508-21047 / 21111181-18-2422-E032C0121069-02074-61103-2508-21047</t>
  </si>
  <si>
    <t>Construcción de Piso Firme en el Municipio de Felipe Carrillo Puerto en la localidad de San Ramón</t>
  </si>
  <si>
    <t>Construcción de piso firme de concreto impermeable (fabricado con cemento impercem o similar) de 8 cms. de espesor, resistencia fâ€™c=150 kg/cm2, concreto de 10 cm. de revenimiento, acabado pulido en color natural, incluye: todos los materiales necesarios, mano de obra, herramienta y georreferencia con levantamiento en línea base de colocación del bien e información del beneficiario</t>
  </si>
  <si>
    <t>San Ramón </t>
  </si>
  <si>
    <t>M2 (Andadores Exteriores) - 521.05</t>
  </si>
  <si>
    <t>Familia - 21</t>
  </si>
  <si>
    <t>21111181-18-2422-E032C0121070-02064-61102-2508-21047 / 21111181-18-2422-E032C0121070-02064-61103-2508-21047</t>
  </si>
  <si>
    <t>LPE-SEDESO-DIRINSO-002-2021 - Licitación</t>
  </si>
  <si>
    <t>PEDRO ISAIAS PECH ARANDA</t>
  </si>
  <si>
    <t>Construcción de Piso Firme en el Municipio de Felipe Carrillo Puerto en la localidad de San Francisco Aké</t>
  </si>
  <si>
    <t>San Francisco Aké </t>
  </si>
  <si>
    <t>M2 (Andadores Exteriores) - 606.83</t>
  </si>
  <si>
    <t>Familia - 24</t>
  </si>
  <si>
    <t>21111181-18-2422-E032C0121071-02017-61102-2508-21047 / 21111181-18-2422-E032C0121071-02017-61103-2508-21047</t>
  </si>
  <si>
    <t>Construcción de Piso Firme en el Municipio de Felipe Carrillo Puerto en la localidad de Francisco I. Madero</t>
  </si>
  <si>
    <t>Anuencia: SEFIPLAN/SSPHCP/DCSIP/211021-01/X/2021 - 21/10/2021, Modificación Presupuestal: SEFIPLAN/DCSIP-FISE-121121-0001 - 12/11/2021</t>
  </si>
  <si>
    <t>Francisco I. Madero </t>
  </si>
  <si>
    <t>M2 (Andadores Exteriores) - 323.66</t>
  </si>
  <si>
    <t>21111181-18-2422-E032C0121072-02061-61102-2508-21047 / 21111181-18-2422-E032C0121072-02061-61103-2508-21047</t>
  </si>
  <si>
    <t>Construcción de Piso Firme en el Municipio de Felipe Carrillo Puerto en la localidad de Canzepchén</t>
  </si>
  <si>
    <t>Canzepchén </t>
  </si>
  <si>
    <t>M2 (Andadores Exteriores) - 392.72</t>
  </si>
  <si>
    <t>21111181-18-2422-E032C0121073-02060-61102-2508-21047 / 21111181-18-2422-E032C0121073-02060-61103-2508-21047</t>
  </si>
  <si>
    <t>Construcción de Piso Firme en el Municipio de Felipe Carrillo Puerto en la localidad de José María Pino Suárez</t>
  </si>
  <si>
    <t>José María Pino Suárez </t>
  </si>
  <si>
    <t>M2 (Andadores Exteriores) - 220.45</t>
  </si>
  <si>
    <t>21111181-18-2422-E032C0121074-02038-61102-2508-21047 / 21111181-18-2422-E032C0121074-02038-61103-2508-21047</t>
  </si>
  <si>
    <t>Construcción de Piso Firme en el Municipio de Felipe Carrillo Puerto en la localidad de Nueva Loría</t>
  </si>
  <si>
    <t>Nueva Loría </t>
  </si>
  <si>
    <t>M2 (Andadores Exteriores) - 43.35</t>
  </si>
  <si>
    <t>Familia - 2</t>
  </si>
  <si>
    <t>21111181-18-2422-E032C0121075-02071-61102-2508-21047 / 21111181-18-2422-E032C0121075-02071-61103-2508-21047</t>
  </si>
  <si>
    <t>Construcción de Piso Firme en el Municipio de Felipe Carrillo Puerto en la localidad de Betania</t>
  </si>
  <si>
    <t>Modificación Presupuestal: SEFIPLAN/DCSIP-FISE-121121-0001 - 12/11/2021, Anuencia: SEFIPLAN/SSPHCP/DCSIP/011221-02/XII/2021 - 01/12/2021, Modificación Presupuestal: SEFIPLAN/DCSIP-FISE-141221-0001 - 14/12/2021</t>
  </si>
  <si>
    <t>Betania </t>
  </si>
  <si>
    <t>M2 (Andadores Exteriores) - 236.58</t>
  </si>
  <si>
    <t>21111181-18-2422-E032C0121076-02046-61102-2508-21047 / 21111181-18-2422-E032C0121076-02046-61103-2508-21047</t>
  </si>
  <si>
    <t>Construcción de Piso Firme en el Municipio de Felipe Carrillo Puerto en la localidad de San Andrés</t>
  </si>
  <si>
    <t>San Andrés </t>
  </si>
  <si>
    <t>M2 (Andadores Exteriores) - 162.20</t>
  </si>
  <si>
    <t>21111181-18-2422-E032C0121077-02042-61102-2508-21047 / 21111181-18-2422-E032C0121077-02042-61103-2508-21047</t>
  </si>
  <si>
    <t>Construcción de Piso Firme en el Municipio de Felipe Carrillo Puerto en la localidad de Tac-Chivo</t>
  </si>
  <si>
    <t>Tac-Chivo </t>
  </si>
  <si>
    <t>M2 (Andadores Exteriores) - 405.39</t>
  </si>
  <si>
    <t>21111181-18-2422-E032C0121078-02014-61102-2508-21047 / 21111181-18-2422-E032C0121078-02014-61103-2508-21047</t>
  </si>
  <si>
    <t>Construcción de Piso Firme en el Municipio de Felipe Carrillo Puerto en la localidad de Trapich</t>
  </si>
  <si>
    <t>Trapich </t>
  </si>
  <si>
    <t>M2 (Andadores Exteriores) - 607.99</t>
  </si>
  <si>
    <t>Familia - 23</t>
  </si>
  <si>
    <t>21111181-18-2422-E032C0121079-02039-61102-2508-21047 / 21111181-18-2422-E032C0121079-02039-61103-2508-21047</t>
  </si>
  <si>
    <t>Construcción de Piso Firme en el Municipio de Felipe Carrillo Puerto en la localidad de Tixcacal Guardia</t>
  </si>
  <si>
    <t>Tixcacal Guardia </t>
  </si>
  <si>
    <t>M2 (Andadores Exteriores) - 634.39</t>
  </si>
  <si>
    <t>Familia - 25</t>
  </si>
  <si>
    <t>21111181-18-2422-E032C0121080-02049-61102-2508-21047 / 21111181-18-2422-E032C0121080-02049-61103-2508-21047</t>
  </si>
  <si>
    <t>Construcción de Piso Firme en el Municipio de Felipe Carrillo Puerto en la localidad de Señor</t>
  </si>
  <si>
    <t>Señor </t>
  </si>
  <si>
    <t>M2 (Andadores Exteriores) - 1350.01</t>
  </si>
  <si>
    <t>Familia - 50</t>
  </si>
  <si>
    <t>21111181-18-2422-E032C0121081-02023-61102-2508-21047 / 21111181-18-2422-E032C0121081-02023-61103-2508-21047</t>
  </si>
  <si>
    <t>Construcción de Piso Firme en el Municipio de Felipe Carrillo Puerto en la localidad de Tihosuco</t>
  </si>
  <si>
    <t>M2 (Andadores Exteriores) - 536.38</t>
  </si>
  <si>
    <t>Familia - 22</t>
  </si>
  <si>
    <t>21111181-18-2422-E032C0121082-02024-61102-2508-21047 / 21111181-18-2422-E032C0121082-02024-61103-2508-21047</t>
  </si>
  <si>
    <t>Construcción de Piso Firme en el Municipio de Felipe Carrillo Puerto en la localidad de Presidente Juárez</t>
  </si>
  <si>
    <t>Presidente Juárez </t>
  </si>
  <si>
    <t>M2 (Andadores Exteriores) - 1435.94</t>
  </si>
  <si>
    <t>Familia - 55</t>
  </si>
  <si>
    <t>21111181-18-2422-E032C0121083-02080-61102-2508-21047 / 21111181-18-2422-E032C0121083-02080-61103-2508-21047</t>
  </si>
  <si>
    <t>Construcción de Piso Firme en el Municipio de Felipe Carrillo Puerto en la localidad de Dzulá</t>
  </si>
  <si>
    <t>Dzulá </t>
  </si>
  <si>
    <t>M2 (Andadores Exteriores) - 150.00</t>
  </si>
  <si>
    <t>21111181-18-2422-E032C0121084-02007-61102-2508-21047 / 21111181-18-2422-E032C0121084-02007-61103-2508-21047</t>
  </si>
  <si>
    <t>Construcción de Piso Firme en el Municipio de Felipe Carrillo Puerto en la localidad de Naranjal Poniente</t>
  </si>
  <si>
    <t>M2 (Andadores Exteriores) - 1991.96</t>
  </si>
  <si>
    <t>Familia - 71</t>
  </si>
  <si>
    <t>21111181-18-2422-E032C0121085-02005-61102-2508-21047 / 21111181-18-2422-E032C0121085-02005-61103-2508-21047</t>
  </si>
  <si>
    <t>Construcción de Piso Firme en el Municipio de Felipe Carrillo Puerto en la localidad de Chan Santa Cruz</t>
  </si>
  <si>
    <t>Chan Santa Cruz </t>
  </si>
  <si>
    <t>M2 (Andadores Exteriores) - 556.35</t>
  </si>
  <si>
    <t>21111181-18-2422-E032C0121086-02076-61102-2508-21047 / 21111181-18-2422-E032C0121086-02076-61103-2508-21047</t>
  </si>
  <si>
    <t>Construcción de Piso Firme en el Municipio de Felipe Carrillo Puerto en la localidad de Chunhuhub</t>
  </si>
  <si>
    <t>Chunhuhub </t>
  </si>
  <si>
    <t>M2 (Andadores Exteriores) - 819.42</t>
  </si>
  <si>
    <t>Familia - 33</t>
  </si>
  <si>
    <t>21111181-18-2422-E032C0121087-02083-61102-2508-21047 / 21111181-18-2422-E032C0121087-02083-61103-2508-21047</t>
  </si>
  <si>
    <t>Construcción de Piso Firme en el Municipio de Felipe Carrillo Puerto en la localidad de Chunhuás</t>
  </si>
  <si>
    <t>Chunhuás </t>
  </si>
  <si>
    <t>M2 (Andadores Exteriores) - 433.14</t>
  </si>
  <si>
    <t>21111181-18-2422-E032C0121088-02047-61102-2508-21047 / 21111181-18-2422-E032C0121088-02047-61103-2508-21047</t>
  </si>
  <si>
    <t>Construcción de Piso Firme en el Municipio de Felipe Carrillo Puerto en la localidad de Chunyaxché</t>
  </si>
  <si>
    <t>Chunyaxché </t>
  </si>
  <si>
    <t>M2 (Andadores Exteriores) - 195.53</t>
  </si>
  <si>
    <t>21111181-18-2422-E032C0121089-02059-61102-2508-21047 / 21111181-18-2422-E032C0121089-02059-61103-2508-21047</t>
  </si>
  <si>
    <t>Construcción de Piso Firme en el Municipio de Felipe Carrillo Puerto en la localidad de Francisco May</t>
  </si>
  <si>
    <t>Francisco May </t>
  </si>
  <si>
    <t>M2 (Andadores Exteriores) - 382.99</t>
  </si>
  <si>
    <t>21111181-18-2422-E032C0121090-02015-61102-2508-21047 / 21111181-18-2422-E032C0121090-02015-61103-2508-21047</t>
  </si>
  <si>
    <t>Construcción de Piso Firme en el Municipio de Felipe Carrillo Puerto en la localidad de Kampokolché</t>
  </si>
  <si>
    <t>Kampokolché </t>
  </si>
  <si>
    <t>M2 (Andadores Exteriores) - 275.29</t>
  </si>
  <si>
    <t>Familia - 12</t>
  </si>
  <si>
    <t>21111181-18-2422-E032C0121091-02019-61102-2508-21047 / 21111181-18-2422-E032C0121091-02019-61103-2508-21047</t>
  </si>
  <si>
    <t>Construcción de Piso Firme en el Municipio de Felipe Carrillo Puerto en la localidad de Polyuc</t>
  </si>
  <si>
    <t>Polyuc </t>
  </si>
  <si>
    <t>M2 (Andadores Exteriores) - 202.92</t>
  </si>
  <si>
    <t>21111181-18-2422-E032C0121092-02081-61102-2508-21047 / 21111181-18-2422-E032C0121092-02081-61103-2508-21047</t>
  </si>
  <si>
    <t>Construcción de Piso Firme en el Municipio de Felipe Carrillo Puerto en la localidad de San Silverio</t>
  </si>
  <si>
    <t>San Silverio</t>
  </si>
  <si>
    <t>M2 (Andadores Exteriores) - 729.51</t>
  </si>
  <si>
    <t>21111181-18-2422-E032C0121093-02084-61102-2508-21047 / 21111181-18-2422-E032C0121093-02084-61103-2508-21047</t>
  </si>
  <si>
    <t>Construcción de Piso Firme en el Municipio de Felipe Carrillo Puerto en la localidad de Santa María Poniente</t>
  </si>
  <si>
    <t>Santa María Poniente </t>
  </si>
  <si>
    <t>M2 (Andadores Exteriores) - 499.55</t>
  </si>
  <si>
    <t>21111181-18-2422-E032C0121094-02078-61102-2508-21047 / 21111181-18-2422-E032C0121094-02078-61103-2508-21047</t>
  </si>
  <si>
    <t>Construcción de Piso Firme en el Municipio de Felipe Carrillo Puerto en la localidad de Laguna Kaná</t>
  </si>
  <si>
    <t>Laguna Kaná </t>
  </si>
  <si>
    <t>M2 (Andadores Exteriores) - 454.39</t>
  </si>
  <si>
    <t>21111181-18-2422-E032C0121095-02006-61102-2508-21047 / 21111181-18-2422-E032C0121095-02006-61103-2508-21047</t>
  </si>
  <si>
    <t>Adquisición de equipos de aire acondicionado para la Dirección de Recaudación de Solidaridad del Servicio de Administración Tributaria del Estado de Quintana Roo, en el municipio de Solidaridad.</t>
  </si>
  <si>
    <t>Suministro de equipos de aires acondicionado para mantener los equipos tecnológicos en buenas condiciones, así como mantener la correcta ventilación en las instalaciones para los colaboradores y contribuyentes. Teniendo un total de 333,800 beneficiarios que acuden a las instalaciones a realizar el pago de sus servicios.</t>
  </si>
  <si>
    <t>PZA(Mini Split 36000 btu), PZA(Mini Split 24000 btu)</t>
  </si>
  <si>
    <t>PZA(Mini Split 24000 btu) - 3.00 / PZA(Mini Split 36000 btu) - 4.00</t>
  </si>
  <si>
    <t>Mujer - 150000 / Hombre - 183800</t>
  </si>
  <si>
    <t>21111062-41-3306-E064C0124063-08009-56401-1508-21008</t>
  </si>
  <si>
    <t>Construcción de Piso Firme en el Municipio de Benito Juárez en la localidad de Cancún</t>
  </si>
  <si>
    <t>M2 (Andadores Exteriores) - 21546.79</t>
  </si>
  <si>
    <t>Familia - 961</t>
  </si>
  <si>
    <t>21111181-18-2422-E032C0121096-05048-61102-2508-21047 / 21111181-18-2422-E032C0121096-05048-61103-2508-21047</t>
  </si>
  <si>
    <t>LPE-SEDESO-DIRINSO-004-2021 - Licitación -- LPE-SEDESO-DIRINSO-005-2021 - Licitación -- LPE-SEDESO-DIRINSO-006-2021 - Licitación</t>
  </si>
  <si>
    <t>CODEGRO, SA DE CV -- OBRAS CIVILES E IMPERMEABILIZACIONES, S.A. DE C.V. -- CONSTRUCCIONES DALBAH SA DE CV</t>
  </si>
  <si>
    <t>Construcción de Piso Firme en el Municipio de Benito Juárez en la localidad de El Porvenir</t>
  </si>
  <si>
    <t>El Porvenir </t>
  </si>
  <si>
    <t>M2 (Andadores Exteriores) - 832.58</t>
  </si>
  <si>
    <t>Familia - 32</t>
  </si>
  <si>
    <t>21111181-18-2422-E032C0121097-05024-61102-2508-21047 / 21111181-18-2422-E032C0121097-05024-61103-2508-21047</t>
  </si>
  <si>
    <t>LPE-SEDESO-DIRINSO-006-2021 - Licitación</t>
  </si>
  <si>
    <t>Construcción de Piso Firme en el Municipio de Benito Juárez en la localidad de Colonia Chiapaneca Siglo XXI</t>
  </si>
  <si>
    <t>Colonia Chiapaneca Siglo XXI </t>
  </si>
  <si>
    <t>M2 (Andadores Exteriores) - 369.97</t>
  </si>
  <si>
    <t>21111181-18-2422-E032C0121098-05036-61102-2508-21047 / 21111181-18-2422-E032C0121098-05036-61103-2508-21047</t>
  </si>
  <si>
    <t>Construcción de Piso Firme en el Municipio de Isla Mujeres en la localidad de Zona Urbana Ejido Isla Mujeres</t>
  </si>
  <si>
    <t>Zona Urbana Ejido Isla Mujeres </t>
  </si>
  <si>
    <t>M2 (Andadores Exteriores) - 881.25</t>
  </si>
  <si>
    <t>Familia - 39</t>
  </si>
  <si>
    <t>21111181-18-2422-E032C0121099-03008-61102-2508-21047 / 21111181-18-2422-E032C0121099-03008-61103-2508-21047</t>
  </si>
  <si>
    <t>LPE-SEDESO-DIRINSO-004-2021 - Licitación</t>
  </si>
  <si>
    <t>CODEGRO, SA DE CV</t>
  </si>
  <si>
    <t>Construcción de Piso Firme en el Municipio de Isla Mujeres en la localidad de Rancho Viejo</t>
  </si>
  <si>
    <t>Rancho Viejo</t>
  </si>
  <si>
    <t>M2 (Andadores Exteriores) - 538.44</t>
  </si>
  <si>
    <t>21111181-18-2422-E032C0121100-03012-61102-2508-21047 / 21111181-18-2422-E032C0121100-03012-61103-2508-21047</t>
  </si>
  <si>
    <t>Construcción de Piso Firme en el Municipio de Puerto Morelos en la localidad de Leona Vicario</t>
  </si>
  <si>
    <t>Puerto Morelos</t>
  </si>
  <si>
    <t>Leona Vicario</t>
  </si>
  <si>
    <t>M2 (Andadores Exteriores) - 2303.67</t>
  </si>
  <si>
    <t>Familia - 105</t>
  </si>
  <si>
    <t>21111181-18-2422-E032C0121101-11002-61102-2508-21047 / 21111181-18-2422-E032C0121101-11002-61103-2508-21047</t>
  </si>
  <si>
    <t>Construcción de Piso Firme en el Municipio de Tulum en la localidad de Cobá</t>
  </si>
  <si>
    <t>Cobá </t>
  </si>
  <si>
    <t>M2 (Andadores Exteriores) - 887.81</t>
  </si>
  <si>
    <t>Familia - 38</t>
  </si>
  <si>
    <t>21111181-18-2422-E032C0121102-09014-61102-2508-21047 / 21111181-18-2422-E032C0121102-09014-61103-2508-21047</t>
  </si>
  <si>
    <t>Adquisición de equipos de aire acondicionado para la Dirección de Recaudación de Isla Mujeres del Servicio de Administración Tributaria del Estado de Quintana Roo, en el municipio de Isla Mujeres.</t>
  </si>
  <si>
    <t>Suministro de equipos de aires acondicionado para mantener los equipos tecnológicos en buenas condiciones, así como mantener la correcta ventilación en las instalaciones para los colaboradores y contribuyentes. Teniendo un total de 22,686 beneficiarios que acuden a las instalaciones a realizar el pago de sus servicios.</t>
  </si>
  <si>
    <t>PZA(Mini Split 12000 btu), PZA(Mini Split 24000 btu)</t>
  </si>
  <si>
    <t>PZA(Mini Split 24000 btu) - 1.00 / PZA(Mini Split 12000 btu) - 5.00</t>
  </si>
  <si>
    <t>Hombre - 10000 / Mujer - 12686</t>
  </si>
  <si>
    <t>21111062-41-3309-E064C0124061-03011-56401-1508-21008</t>
  </si>
  <si>
    <t>Adquisición de equipos de aire acondicionado para la Dirección de Recaudación de Lazaro Cardenas del Servicio de Administración Tributaria del Estado de Quintana Roo, en la localidad de kantunilkin, municipio de Lazaro Cardenas.</t>
  </si>
  <si>
    <t>Suministro de equipos de aires acondicionado para mantener los equipos tecnológicos en buenas condiciones, así como mantener la correcta ventilación en las instalaciones para los colaboradores y contribuyentes. Teniendo un total de 29,171 beneficiarios que acuden a las instalaciones a realizar el pago de sus servicios.</t>
  </si>
  <si>
    <t>PZA(Mini Split 36000 btu)</t>
  </si>
  <si>
    <t>Lázaro Cárdenas</t>
  </si>
  <si>
    <t>Kantunilkín </t>
  </si>
  <si>
    <t>PZA(Mini Split 36000 btu) - 2.00</t>
  </si>
  <si>
    <t>Hombre - 14171 / Mujer - 15000</t>
  </si>
  <si>
    <t>21111062-41-3307-E064C0124062-07037-56401-1508-21008</t>
  </si>
  <si>
    <t>Construcción de Piso Firme en el Municipio de José María Morelos en la localidad de Huay Max</t>
  </si>
  <si>
    <t>Huay Max </t>
  </si>
  <si>
    <t>M2 (Andadores Exteriores) - 490.10</t>
  </si>
  <si>
    <t>21111181-18-2422-E032C0121103-06062-61102-2508-21047 / 21111181-18-2422-E032C0121103-06062-61103-2508-21047</t>
  </si>
  <si>
    <t>Adquisición de equipos de aire acondicionado para la Dirección de Administración del Servicio de Administración Tributaria del Estado de Quintana Roo, en la localidad de Chetumal, municipio de Othon. P. Blanco.</t>
  </si>
  <si>
    <t>Suministro de equipos de aires acondicionado para mantener los equipos tecnológicos en buenas condiciones, así como mantener la correcta ventilación en las instalaciones para los colaboradores y contribuyentes. Teniendo un total de 233,648 de beneficiarios que acuden a las instalaciones a realizar el pago de sus servicios.</t>
  </si>
  <si>
    <t>PZA(Mini Split 24000 btu), PZA(Mini Split 36000 btu), PZA(Mini Split 18000 btu), PZA(Mini Split 12000 btu)</t>
  </si>
  <si>
    <t>PZA(Mini Split 12000 btu) - 1.00 / PZA(Mini Split 24000 btu) - 1.00 / PZA(Mini Split 36000 btu) - 2.00 / PZA(Mini Split 18000 btu) - 2.00</t>
  </si>
  <si>
    <t>Hombre - 120000 / Mujer - 133648</t>
  </si>
  <si>
    <t>21111062-41-1402-E064C0124058-04062-56401-1508-21008</t>
  </si>
  <si>
    <t>Rehabilitación en el Colegio de Bachilleres Plantel Chetumal Uno, ubicado en la Localidad de Chetumal en el Municipio de Othón P. Blanco</t>
  </si>
  <si>
    <t>Rehabilitación para la adecuación de área de site de aula de tercer nivel en el Colegio de Bachilleres Plantel Chetumal Uno, ubicado en la Localidad de Chetumal en el Municipio de Othón P. Blanco</t>
  </si>
  <si>
    <t>SEFIPLAN/DCSIP-FAFEF-150721-0001</t>
  </si>
  <si>
    <t>15/07/2021 12:00:00 a.m.</t>
  </si>
  <si>
    <t>Edificio B Adecuación de área de site (en aula de tercer nivel) Preliminares Adheridos Instalaciones Eléctricas Aires acondicionados Obra Exterior Eléctrica Charola Adecuaciones COBACH-COBAQROO (en aula de tercer nivel) Adecuaciones COBACH Obra Exterior Eléctrica</t>
  </si>
  <si>
    <t>Educación Media</t>
  </si>
  <si>
    <t>M2 (Andadores Exteriores) - 62.00</t>
  </si>
  <si>
    <t>Alumno - 919</t>
  </si>
  <si>
    <t>21121183-18-1101-K003C0123021-04062-42106-2508-21055 / 21121183-18-1101-K003C0125044-04062-42106-2508-21055</t>
  </si>
  <si>
    <t>Construcción en la Primaria de Nueva Creación, Fraccionamiento Pescadores II - Obra Exterior, ubicada en la Localidad de Playa del Carmen del Municipio de Solidaridad</t>
  </si>
  <si>
    <t>Construcción de Obra Exterior: Plaza Cívica y Andadores + Barda perimetral a base de muro de Block en la Primaria de Nueva Creación, Fraccionamiento Pescadores II, ubicada en la Localidad de Playa del Carmen del Municipio de Solidaridad</t>
  </si>
  <si>
    <t>Obra Exterior Barda Perimetral a base de muro de block (207.23ML) Cimentación Albañilería y Acabados Adheridos Plaza Cívica y Andadores (657.39 M2) Preliminares Cimentación Albañilería y Acabados Adheridos Estacionamiento (90 M2) Preliminares Terracería y Pavimentos Adheridos</t>
  </si>
  <si>
    <t>M2 (Estacionamiento) - 90.00 / ML (Barda perimetral) - 207.23 / M2 (Andadores) - 657.39</t>
  </si>
  <si>
    <t>21121183-18-1101-K003C0121035-08009-42106-2508-21055 / 21121183-18-1101-K003C0125045-08009-42106-2508-21055</t>
  </si>
  <si>
    <t>Elaboración de Proyecto Ejecutivo para la implementación de la "Fábrica de Artes y Oficios. FARO Supermanzana 259 (Villas Otoch Paraíso)"</t>
  </si>
  <si>
    <t>Proyecto de arquitectura e ingeniería para la implementación de la Fabrica de Artes y Oficios. FARO Supermanzana 259 (Villas Otoch Paraíso), consistente en el estudio de Mecánica de suelos, Diseño Conceptual, Anteproyecto, Proyecto Ejecutivo, Calculo y diseño Estructural, Instalación Eléctrica, Instalación Hidrosanitaria, Instalación de Gas, Instalación de Aire Acondicionado, nstalación de Voz y Datos, Instalación de Telefonía y Sonido, Instalación de Pararrayos, Instalación Contra- Incendios, Presupuesto con cantidades de obra y Análisis de Precios Unitarios.</t>
  </si>
  <si>
    <t>SEFIPLAN/DCSIP-LDOE-200721-0001</t>
  </si>
  <si>
    <t>20/07/2021 12:00:00 a.m.</t>
  </si>
  <si>
    <t>Modificación Presupuestal: SEFIPLAN/SSPHCP/DCSIP/091221-01/XII/2021 - 09/12/2021</t>
  </si>
  <si>
    <t>Estudio de Mecánica de suelos, Diseño Conceptual, Anteproyecto, Proyecto Ejecutivo, Calculo y diseño Estructural, Instalación Eléctrica, Instalación Hidrosanitaria, Instalación de Gas, Instalación de Aire Acondicionado, Instalación de Voz y Datos, Instalación de Telefonía y Sonido, Instalación de Pararrayos, Instalación Contra- Incendios, Presupuesto con cantidades de obra y Análisis de Precios Unitarios</t>
  </si>
  <si>
    <t>Elaboración de Proyecto ejecutivo para el Rescate de espacio público en zonas de alta marginación, pobreza y altos índices de marginación para acercar la cultura y crear espacios para el desarrollo de habilidades laborales de la población.</t>
  </si>
  <si>
    <t>13 Dignificar, en colaboración con los gobiernos municipales, los espacios públicos de las zonas de mayor pobreza y marginación para mejorar el entorno de las comunidades más pobres.</t>
  </si>
  <si>
    <t>Desarrollo comunitario</t>
  </si>
  <si>
    <t>C02 Espacios Públicos Resacatados para la Aplicación del Modelo de Prevención.</t>
  </si>
  <si>
    <t>Habitante - 29000</t>
  </si>
  <si>
    <t>21111181-18-2422-E032C0225046-05048-61201-1101-21001</t>
  </si>
  <si>
    <t>LPE-SEDESO-DIRINSO-007-2021 - Licitación</t>
  </si>
  <si>
    <t>Asociacion de Ingenieros Constructores AIC S.A de C.V.</t>
  </si>
  <si>
    <t>Quintana Roo Seguro (Construcción del Complejo de Seguridad en Cancún) Obras Complementarias</t>
  </si>
  <si>
    <t>Construcción de un moderno y estratégico Complejo de Seguridad (anteriormente conocido como C5) en la ciudad de Cancún, en su tercera etapa que integrará toda la infraestructura complementaria para las áreas de seguridad y servicios.</t>
  </si>
  <si>
    <t>SEFIPLAN-DCSIP-FAFEF-290621-0001</t>
  </si>
  <si>
    <t>29/06/2021 12:00:00 a.m.</t>
  </si>
  <si>
    <t>Modificación Presupuestal: SEFIPLAN/DCSIP-FAFEF-301221-0001 - 30/12/2021</t>
  </si>
  <si>
    <t>Áreas exteriores, torre de vigilancia, caseta de acceso, edificio principal, sistema de riego, interconexión de agua potable, equipo de bombeo, extracción de aire de cuarto eléctrico, actualización para site, logotipos interiores, asta bandera, mejoramiento de terracerías, bodegas (complento) y andador.</t>
  </si>
  <si>
    <t>Fortalecer y extender las funciones y las capacidades de las corporaciones de seguridad publica en el Municipio de Benito Juárez, proporcionando herramientas tecnológicas que coadyuven en la prevención del delito y la disuasión criminal, la reacción inmediata ante los delitos de alto impacto, el esclarecimiento de los hechos delictivos, y la preservación de evidencia, así como estrategia he inteligencia policial para mantener la seguridad con un impacto positivo social garantizado. Lo anterior en beneficio de 1,501,562</t>
  </si>
  <si>
    <t>21111161-16-3303-E006C0221033-05047-61202-2508-21055</t>
  </si>
  <si>
    <t>FAFEF-SSP-OP-093/2021 - Adjudicación Directa</t>
  </si>
  <si>
    <t>DIPROCA SA DE CV</t>
  </si>
  <si>
    <t>Adaptación de inmueble para el Tribunal Laboral en la ciudad de Cancún, municipio de Benito Juárez, Quintana Roo. (Obra)</t>
  </si>
  <si>
    <t>Adaptación de inmuebles en el edificio de los juzgados penales orales en la ciudad de Cancún, con una inversión de $ 6,310,064.37 consta de 670.18m2 de obra interior y trabajos de herrería en obra exterior como lo es portón, postes de alumbrado y fijo de herrería, beneficiando a 911.503 personas en este municipio.</t>
  </si>
  <si>
    <t>SEFIPLAN/DCSIP-CEE-230721-0001</t>
  </si>
  <si>
    <t>23/07/2021 12:00:00 a.m.</t>
  </si>
  <si>
    <t>Preliminares, Demoliciones y Desmantelamientos, Albañileria, Acabados, Instalaciones Electricas, Canceleria, Carpinteria, Instalaciones de Aire Acondicionado, Instalación Hidraulica, Instalación Sanitaria, Voz y Datos, Herreria, Sistema de Contra Incendios, Limpieza de Trabajos de Remodelación</t>
  </si>
  <si>
    <t>Atender las exigencias de la sociedad sobre las quejas, demandas y conflictos de intereses laborales entre los propios trabajadores y patrones, la cual es generada con un enfoque de simplicidad en la atención y resolución de los conflictos centrado transcendentalmente en un proceso de paz, tranquilidad y justicia mediante la intervención de nuevos actores, entre ellos: los Centros de Conciliación Laborales en cada Estado y el Poder Judicial.</t>
  </si>
  <si>
    <t>Convenio de Coordinación para el otorgamiento del subsidio para la â€œSegunda Etapa de Implementación de la Reforma al Sistema de Justicia Laboralâ€ 2021</t>
  </si>
  <si>
    <t>Segunda Etapa de Implementación de la Reforma al Sistema de Justicia Laboral</t>
  </si>
  <si>
    <t>LTE (Portón de Herreria) - 1.00 / PZA (Fijo de Herrería) - 1.00 / PZA (Postes de alumbrado) - 3.00 / M2 (Área Administrativa, Sala Oral, Pivado Juez, Sala de Juntas, Bodega, Archivo, Dirección y Recepción) - 670.18</t>
  </si>
  <si>
    <t>21113011-01-1101-R002C0123022-05048-41306-2508-21086</t>
  </si>
  <si>
    <t>R.14.- Trab.y Prev. Soc.</t>
  </si>
  <si>
    <t>Pavimentación, guarniciones y banquetas en diversas calles y avenidas en la zona urbana de Tulum, municipio de Tulum.</t>
  </si>
  <si>
    <t>Pavimentación a base de carpeta de concreto asfaltico de 3 cm de espesor, construcción de guarniciones y banquetas de 8 cm de espesor, en diversas calles y avenidas en la zona urbana de Tulum, municipio de Tulum.</t>
  </si>
  <si>
    <t>SEFIPLAN-DCSIP-DECRETO-200821-0004</t>
  </si>
  <si>
    <t>20/08/2021 12:00:00 a.m.</t>
  </si>
  <si>
    <t>Modificación Presupuestal: SEFIPLAN-DCSIP-DECRETO-161221-0001 - 16/12/2021</t>
  </si>
  <si>
    <t>Colonia Yaáx Tulum (Preliminares, Terracerías, pavimentos, guarniciones y banquetas), Colonia Ejido (Preliminares, terracerías, pavimentos, guarniciones y banquetas), Avenida Kukulcan (Preliminares, pavimentos), Colonia Veleta (Preliminares, terracerías, pavimentos, guarniciones y banquetas).</t>
  </si>
  <si>
    <t>Impulsar la dignificación y mejoramiento de la infraestructura urbana de las localidades, que permita el desarrollo social de los habitantes y estimule las actividades económicas para generación de empleos.</t>
  </si>
  <si>
    <t>M2 (Guarniciones) - 2290.47 / M2 (Banqueta) - 2988.80 / M2 (Pavimentos) - 50694.55</t>
  </si>
  <si>
    <t>Mujer - 15830 / Hombre - 17544</t>
  </si>
  <si>
    <t>21111031-03-2206-K001C0121123-09007-61402-1201-21003</t>
  </si>
  <si>
    <t>Recursos relativos al Decreto Núm. 102, publicado en el Periódico Oficial del Estado de Quintana Roo, Núm. 40 Extraordinario, del 13 de marzo de 2021</t>
  </si>
  <si>
    <t>Recursos relativos al Decreto Núm. 102, publicado en el Periódico Oficial del Estado de Quintana Roo</t>
  </si>
  <si>
    <t>DECRETO-OP-020/2021 - Licitación</t>
  </si>
  <si>
    <t>VILLACOSTA, S.A. DE C.V.</t>
  </si>
  <si>
    <t>Construcción del módulo comunitario y espacio o área de usos múltiples de la localidad de Tabi, municipio de Felipe Carrillo Puerto.</t>
  </si>
  <si>
    <t>Construcción de un módulo que contempla trabajos de limpieza del terreno para el trazo del edificio, seguido de la excavación, contara con una cimentación de mampostería con piedra de la región, losa de vigueta y bovedilla y muros de block, contemplado trabajos de firme de concreto, castillos, cadena de desplante, cadena de nivelación, cadenas de piso porcelanico, pintura y la instalación eléctrica necesaria. Lo anterior con la finalidad de que los habitantes de la localidad cuenten con un lugar cómodo y digno para realizar sus actividades. Se contempla la limpieza del área de la cancha, desmonte y rellenos.</t>
  </si>
  <si>
    <t>Construcción del módulo comunitario y espacio o área de usos múltiples de la localidad de Tabi, municipio de Felipe Carrillo Puerto. Modulo comunitario (Preliminares, cimentación estructura, albañilería, acabados y recubrimientos, carpintería, instalación hidrosanitaria, biodigestor, instalación eléctrica y acometida eléctrica 220/127 VOLTS). Obra Exterior (Guarniciones y banquetes, alumbrado, cancha de usos múltiples, iluminación de cancha y equipamiento).</t>
  </si>
  <si>
    <t>Tabi </t>
  </si>
  <si>
    <t>Cancha - 1.00 / Modulo - 1.00</t>
  </si>
  <si>
    <t>Mujer - 172 / Hombre - 178</t>
  </si>
  <si>
    <t>21111031-03-2206-K001C0121124-02041-61402-1201-21003</t>
  </si>
  <si>
    <t>DECRETO-OP-033/2021 - Licitación</t>
  </si>
  <si>
    <t>INGARQSA EMPRESARIAL, S.A. DE C.V.</t>
  </si>
  <si>
    <t>Construcción del módulo comunitario y espacio o área de usos múltiples de la localidad de Nuevo Israel, municipio de Felipe Carrillo Puerto.</t>
  </si>
  <si>
    <t>Construcción de un módulo que contempla trabajos de limpieza del terreno para el trazo del edificio, seguido de la excavación, contara con una cimentación de mampostería con piedra de la región, losa de vigueta y bovedilla y muros de block, contemplado trabajos de firme de concreto, castillos, cadena de desplante, cadena de nivelación, cadenas de piso porcelanico, pintura y la instalación eléctrica necesaria. Construcción de cancha de usos múltiples la cual será utilizada como cancha de voleibol, basquetbol y futbol. Lo anterior con la finalidad de que los habitantes de la localidad cuenten con un lugar cómodo y digno para realizar sus actividades</t>
  </si>
  <si>
    <t>Construcción del módulo comunitario y espacio o área de usos múltiples de la localidad de Nuevo Israel, municipio de Felipe Carrillo Puerto. Modulo comunitario (Preliminares, cimentación estructura, albañilería, acabados y recubrimientos, carpintería, instalación hidrosanitaria, biodigestor, instalación eléctrica y acometida eléctrica 220/127 VOLTS). Obra Exterior (Guarniciones y banquetes, alumbrado, cancha de usos múltiples, iluminación de cancha y equipamiento).</t>
  </si>
  <si>
    <t>Nuevo Israel </t>
  </si>
  <si>
    <t>Mujer - 187 / Hombre - 194</t>
  </si>
  <si>
    <t>21111031-03-2206-K001C0121125-02073-61402-1201-21003</t>
  </si>
  <si>
    <t>DECRETO-OP-023/2021 - Licitación</t>
  </si>
  <si>
    <t>EVO HD CONSTRUCTORA S. DE R.L. DE C.V.</t>
  </si>
  <si>
    <t>Construcción del módulo comunitario y espacio o área de usos múltiples de la localidad de Melchor Ocampo, Municipio de Felipe Carrillo Puerto.</t>
  </si>
  <si>
    <t>Construcción de un módulo que contempla trabajos de limpieza del terreno para el trazo del edificio, seguido de la excavación, contara con una cimentación de mampostería con piedra de la región, losa de vigueta y bovedilla y muros de block, contemplado trabajos de firme de concreto, castillos, cadena de desplante, cadena de nivelación, cadenas de piso porcelanico, pintura y la instalación eléctrica necesaria. Construcción de cancha de usos múltiples la cual será utilizada como cancha de voleibol, basquetbol y futbol. Lo anterior con la finalidad de que los habitantes de la localidad cuenten con un lugar cómodo y digno para realizar sus actividades.</t>
  </si>
  <si>
    <t>Construcción del módulo comunitario y espacio o área de usos múltiples de la localidad de Melchor Ocampo, municipio de Felipe Carrillo Puerto. Módulo comunitario (Preliminares, cimentación, estructura, albañilería, acabados y recubrimientos, carpintería, instalación hidrosanitaria, biodigestor, instalación eléctrica y acometida eléctrica 220/127 VOLTS). Obra Exterior (Guarniciones y banquetes, alumbrado, cancha de usos múltiples, iluminación de cancha y equipamiento).</t>
  </si>
  <si>
    <t>Melchor Ocampo </t>
  </si>
  <si>
    <t>Mujer - 66 / Hombre - 79</t>
  </si>
  <si>
    <t>21111031-03-2206-K001C0121126-02016-61402-1201-21003</t>
  </si>
  <si>
    <t>DECRETO-OP-037/2021 - Licitación</t>
  </si>
  <si>
    <t>GLORIA LIZABEL MORA CASTILLO</t>
  </si>
  <si>
    <t>Construcción del módulo comunitario y espacio o área de usos múltiples de la localidad de Hobompich, municipio de Felipe Carrillo Puerto.</t>
  </si>
  <si>
    <t>Construcción del módulo comunitario y espacio o área de usos múltiples de la localidad de Hobompich, municipio de Felipe Carrillo Puerto. Modulo comunitario (Preliminares, cimentación estructura, albañilería, acabados y recubrimientos, carpintería, instalación hidrosanitaria, biodigestor, instalación eléctrica y acometida eléctrica 220/127 VOLTS). Obra Exterior (Guarniciones y banquetes, alumbrado, cancha de usos múltiples, iluminación de cancha y equipamiento).</t>
  </si>
  <si>
    <t>Mujer - 80 / Hombre - 100</t>
  </si>
  <si>
    <t>21111031-03-2206-K001C0121127-02012-61402-1201-21003</t>
  </si>
  <si>
    <t>DECRETO-OP-034/2021 - Licitación</t>
  </si>
  <si>
    <t>Construcción del módulo comunitario y espacio o área de usos múltiples de la localidad de Santa Isabel, municipio de Felipe Carrillo Puerto.</t>
  </si>
  <si>
    <t>Construcción del módulo comunitario y espacio o área de usos múltiples de la localidad de Santa Isabel, municipio de Felipe Carrillo Puerto. Módulo comunitario (Preliminares, cimentación estructura, albañilería, acabados y recubrimientos, carpintería, instalación hidrosanitaria, biodigestor, instalación eléctrica y acometida eléctrica 220/127 VOLTS). Obra Exterior (Guarniciones y banquetes, alumbrado, cancha de usos múltiples, iluminación de cancha, equipamiento).</t>
  </si>
  <si>
    <t>Santa Isabel </t>
  </si>
  <si>
    <t>Mujer - 23 / Hombre - 32</t>
  </si>
  <si>
    <t>21111031-03-2206-K001C0121128-02029-61402-1201-21003</t>
  </si>
  <si>
    <t>DECRETO-OP-031/2021 - Licitación</t>
  </si>
  <si>
    <t>Luis Adrián Ortíz Jara</t>
  </si>
  <si>
    <t>Construcción del módulo comunitario y espacio o área de usos múltiples de la localidad de Chunhuás, municipio de Felipe Carrillo Puerto.</t>
  </si>
  <si>
    <t>Construcción del módulo comunitario y espacio o área de usos múltiples de la localidad de Chunhuás, municipio de Felipe Carrillo Puerto. Módulo comunitario (Preliminares, cimentación estructura, albañilería, acabados y recubrimientos, carpintería, instalación hidrosanitaria, biodigestor, instalación eléctrica y acometida eléctrica 220/127 VOLTS). Obra Exterior (Guarniciones y banquetes, alumbrado, cancha de usos múltiples, iluminación de cancha y equipamiento).</t>
  </si>
  <si>
    <t>Mujer - 352 / Hombre - 362</t>
  </si>
  <si>
    <t>21111031-03-2206-K001C0121129-02047-61402-1201-21003</t>
  </si>
  <si>
    <t>DECRETO-OP-032/2021 - Licitación</t>
  </si>
  <si>
    <t>SENCALLI, S.A. DE C.V.</t>
  </si>
  <si>
    <t>Construcción del módulo comunitario y espacio o área de usos múltiples de la localidad de Nuevo Jerusalén, municipio de Bacalar.</t>
  </si>
  <si>
    <t>Construcción del módulo comunitario y espacio o área de usos múltiples de la localidad de Nuevo Jerusalén, municipio de Bacalar. Módulo comunitario (Preliminares, cimentación estructura, albañilería, acabados y recubrimientos, carpintería, instalación hidrosanitaria, biodigestor, instalación eléctrica y acometida eléctrica 220/127 VOLTS). Obra Exterior (Guarniciones y banquetes, alumbrado, cancha de usos múltiples, iluminación de cancha y equipamiento).</t>
  </si>
  <si>
    <t>Mujer - 223 / Hombre - 237</t>
  </si>
  <si>
    <t>21111031-03-2206-K001C0121130-10054-61402-1201-21003</t>
  </si>
  <si>
    <t>DECRETO-OP-044/2021 - Licitación</t>
  </si>
  <si>
    <t>Construcción del módulo comunitario y espacio o área de usos múltiples de la localidad de Monte Olivo, municipio de Bacalar.</t>
  </si>
  <si>
    <t>Construcción del módulo comunitario y espacio o área de usos múltiples de la localidad de Monte Olivo, municipio de Bacalar. Módulo comunitario (Preliminares, cimentación estructura, albañilería, acabados y recubrimientos, carpintería, instalación hidrosanitaria, biodigestor, instalación eléctrica y acometida eléctrica 220/127 VOLTS). Obra Exterior (Guarniciones y banquetes, alumbrado, cancha de usos múltiples, iluminación de cancha y equipamiento).</t>
  </si>
  <si>
    <t>Monte Olivo </t>
  </si>
  <si>
    <t>Mujer - 27 / Hombre - 38</t>
  </si>
  <si>
    <t>21111031-03-2206-K001C0121131-10016-61402-1201-21003</t>
  </si>
  <si>
    <t>DECRETO-OP-045/2021 - Licitación</t>
  </si>
  <si>
    <t>HEPA CONSTRUCCIONES DEL CARIBE S. DE R.L. DE C.V.</t>
  </si>
  <si>
    <t>Mejoramiento del centro de salud con servicios ampliados a hospital comunitario de 12 camas en la localidad de Nicolás Bravo, Othón P. Blanco, Quintana Roo.</t>
  </si>
  <si>
    <t>Se realizaron trabajos en las partidas de Preliminares 654 m2, Cimentación 513 m3, estructural 3200 kg, albañilería 1300 m2, acabados 2500 m2, instalación hidráulica 37 sal, instalación sanitaria 22 sal, instalación eléctrica 170 sal, instalación de aires condicionados 20 pza, sistema de enfermo- enfermera 26 pza, instalación de voz y datos 40 pza, gases medicinales 14 pza, carpintería, cancelería y herrería 87m2, exterior 50 m2</t>
  </si>
  <si>
    <t>SEFIPLAN/DCSIP-FAFEF-130721-0001</t>
  </si>
  <si>
    <t>13/07/2021 12:00:00 a.m.</t>
  </si>
  <si>
    <t>Preliminares 654 m2, Cimentación 513 m3, estructural 3200 kg, albañilería 1300 m2, acabados 2500 m2, instalación hidráulica 37 sal, instalación sanitaria 22 sal, instalación eléctrica 170 sal, instalación de aires condicionados 20 pza, sistema de enfermo- enfermera 26 pza, instalación de voz y datos 40 pza, gases medicinales 14 pza, carpintería, cancelería y herrería 87m2, exterior 50 m2</t>
  </si>
  <si>
    <t>Hombre - 1832 / Mujer - 1867</t>
  </si>
  <si>
    <t>21122233-23-2210-K004C0323020-04025-42106-2508-21055</t>
  </si>
  <si>
    <t>Construcción del Módulo comunitario y cancha de usos múltiples de la localidad de Lázaro Cárdenas Segundo, municipio de Othón P. Blanco.</t>
  </si>
  <si>
    <t>Construcción de un módulo que contempla trabajos de limpieza del terreno para el trazo del edificio, seguido de la excavación, contara con una cimentación de mampostería con piedra de la región, losa de vigueta y bovedilla y muros de block, contemplado trabajos de firme de concreto, castillos, cadena de desplante, cadena de nivelación, cadenas de piso porcelanico, pintura y la instalación eléctrica necesaria. También se considera la construcción de una cancha de usos múltiples. Lo anterior con la finalidad de que los habitantes de la localidad cuenten con un lugar cómodo y digno para realizar sus actividades.</t>
  </si>
  <si>
    <t>SEFIPLAN-DCSIP-DECRETO-200821-0003</t>
  </si>
  <si>
    <t>Construcción del módulo comunitario y cancha de usos múltiples de la localidad de Lázaro Cárdenas Segundo, municipio de Othón P. Blanco.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</si>
  <si>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Lázaro Cárdenas Segundo </t>
  </si>
  <si>
    <t>Hombre - 382 / Mujer - 387</t>
  </si>
  <si>
    <t>21111031-03-2206-K001C0121108-04067-61402-1201-21003</t>
  </si>
  <si>
    <t>DECRETO-OP-046/2021 - Licitación</t>
  </si>
  <si>
    <t>Grupo Constructor y Desarrollos Ambientales del Sureste, S.A. de C.V.</t>
  </si>
  <si>
    <t>Construcción del módulo comunitario y cancha de usos múltiples de la localidad de Sabana San Francisco, municipio de José María Morelos.</t>
  </si>
  <si>
    <t>Modificación Presupuestal: SEFIPLAN-DCSIP-DECRETO-161221-0001 - 16/12/2021, Modificación Presupuestal: SEFIPLAN-DCSIP-DECRETO-161221- 0001 - 16/12/2021</t>
  </si>
  <si>
    <t>Construcción del Módulo comunitario y cancha de usos múltiples de la localidad de Sabana San Francisco, municipio de José María Morelos.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</si>
  <si>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Mujer - 71 / Hombre - 84</t>
  </si>
  <si>
    <t>21111031-03-2206-K001C0121109-06033-61402-1201-21003</t>
  </si>
  <si>
    <t>DECRETO-OP-026/2021 - Licitación</t>
  </si>
  <si>
    <t>SUMINISTROS Y DISTRIBUCIONES FALBO, S.A. DE C.V</t>
  </si>
  <si>
    <t>Construcción del Módulo comunitario y cancha de usos múltiples de la localidad de la Unión, municipio de Othón P. Blanco.</t>
  </si>
  <si>
    <t>Construcción del Módulo comunitario y cancha de usos múltiples de la localidad de la Unión, municipio de Othón P. Blanco.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</si>
  <si>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Mujer - 527 / Hombre - 577</t>
  </si>
  <si>
    <t>21111031-03-2206-K001C0121110-04040-61402-1201-21003</t>
  </si>
  <si>
    <t>DECRETO-OP-075/2021 - Invitación Restringida</t>
  </si>
  <si>
    <t>OMER CONSTRUCCIONES, S.A DE C.V.</t>
  </si>
  <si>
    <t>Construcción del Módulo comunitario y cancha de usos múltiples de la localidad de González Ortega, municipio de Othón P. Blanco.</t>
  </si>
  <si>
    <t>Construcción del Módulo comunitario y cancha de usos múltiples de la localidad de González Ortega, municipio de Othón P. Blanco.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</si>
  <si>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Mujer - 344 / Hombre - 373</t>
  </si>
  <si>
    <t>21111031-03-2206-K001C0121111-04018-61402-1201-21003</t>
  </si>
  <si>
    <t>DECRETO-OP-047/2021 - Licitación</t>
  </si>
  <si>
    <t>NELSON ALFONSO TREJO PÉREZ</t>
  </si>
  <si>
    <t>Construcción del Módulo comunitario y espacio o área de usos múltiples de la localidad de Javier Rojo Gómez, municipio de José María Morelos.</t>
  </si>
  <si>
    <t>Construcción del Módulo comunitario y espacio o área de usos múltiples de la localidad de Javier Rojo Gómez, municipio de José María Morelos.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</si>
  <si>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Hombre - 20 / Mujer - 22</t>
  </si>
  <si>
    <t>21111031-03-2206-K001C0121112-06013-61402-1201-21003</t>
  </si>
  <si>
    <t>DECRETO-OP-035/2021 - Licitación</t>
  </si>
  <si>
    <t>CLINKER DESARROLLOS INTEGRALES, S. DE R.L. DE C.V.</t>
  </si>
  <si>
    <t>Construcción del módulo comunitario y cancha de usos múltiples de la localidad de Nuevo San Marcos, municipio de José María Morelos.</t>
  </si>
  <si>
    <t>Construcción del módulo comunitario y cancha de usos múltiples de la localidad de Nuevo San Marcos, municipio de José María Morelos.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</si>
  <si>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Nuevo San Marcos </t>
  </si>
  <si>
    <t>Mujer - 99 / Hombre - 109</t>
  </si>
  <si>
    <t>21111031-03-2206-K001C0121113-06053-61402-1201-21003</t>
  </si>
  <si>
    <t>DECRETO-OP-036/2021 - Licitación</t>
  </si>
  <si>
    <t>PROYECTO HQ, S.A. DE C.V.</t>
  </si>
  <si>
    <t>Construcción del Módulo comunitario y espacio o área de usos múltiples de la localidad de Guadalupe Victoria, municipio de Lázaro Cárdenas.</t>
  </si>
  <si>
    <t>Construcción del Módulo comunitario y espacio o área de usos múltiples de la localidad de Guadalupe Victoria, municipio de Lázaro Cárdenas.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</si>
  <si>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Guadalupe Victoria </t>
  </si>
  <si>
    <t>Mujer - 37 / Hombre - 40</t>
  </si>
  <si>
    <t>21111031-03-2206-K001C0121114-07009-61402-1201-21003</t>
  </si>
  <si>
    <t>DECRETO-OP-041/2021 - Licitación</t>
  </si>
  <si>
    <t>CONTROCORPORATIVO BAHIA, S. DE R.L. DE C.V</t>
  </si>
  <si>
    <t>Construcción del Módulo comunitario y espacio o área de usos múltiples de la localidad de Héroes de Nacozari, municipio de Lázaro Cárdenas.</t>
  </si>
  <si>
    <t>Construcción del Módulo comunitario y espacio o área de usos múltiples de la localidad de Héroes de Nacozari, municipio de Lázaro Cárdenas.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</si>
  <si>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Héroe de Nacozari </t>
  </si>
  <si>
    <t>Hombre - 72 / Mujer - 74</t>
  </si>
  <si>
    <t>21111031-03-2206-K001C0121115-07006-61402-1201-21003</t>
  </si>
  <si>
    <t>DECRETO-OP-096/2021 - Adjudicación Directa</t>
  </si>
  <si>
    <t>CONSTRUCCIONES INTEGRAL S.A. DE C.V.</t>
  </si>
  <si>
    <t>Construcción del Módulo comunitario y espacio o área de usos múltiples de la localidad de Huay Max, municipio de José María Morelos.</t>
  </si>
  <si>
    <t>Construcción del Módulo comunitario y espacio o área de usos múltiples de la localidad de Huay Max, municipio de José María Morelos.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</si>
  <si>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Mujer - 708 / Hombre - 773</t>
  </si>
  <si>
    <t>21111031-03-2206-K001C0121116-06062-61402-1201-21003</t>
  </si>
  <si>
    <t>DECRETO-OP-039/2021 - Licitación</t>
  </si>
  <si>
    <t>CHRISTIAN JOSÉ RENDÓN ARENAS</t>
  </si>
  <si>
    <t>Construcción del módulo comunitario y cancha de usos múltiples de la localidad de La Noria, municipio de Felipe Carrillo Puerto.</t>
  </si>
  <si>
    <t>Construcción del módulo comunitario y cancha de usos múltiples de la localidad de La Noria, municipio de Felipe Carrillo Puerto.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</si>
  <si>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La Noria </t>
  </si>
  <si>
    <t>Hombre - 23 / Mujer - 27</t>
  </si>
  <si>
    <t>21111031-03-2206-K001C0121117-02009-61402-1201-21003</t>
  </si>
  <si>
    <t>DECRETO-OP-038/2021 - Licitación</t>
  </si>
  <si>
    <t>Construcción del módulo comunitario y cancha de usos múltiples de la localidad de La Pimientita, municipio de José María Morelos.</t>
  </si>
  <si>
    <t>Construcción del módulo comunitario y cancha de usos múltiples de la localidad de La Pimientita, municipio de José María Morelos.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</si>
  <si>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Mujer - 133 / Hombre - 168</t>
  </si>
  <si>
    <t>21111031-03-2206-K001C0121118-06042-61402-1201-21003</t>
  </si>
  <si>
    <t>DECRETO-OP-024/2021 - Licitación</t>
  </si>
  <si>
    <t>ACEROS J.V. S.A. DE C.V.</t>
  </si>
  <si>
    <t>Construcción del Módulo comunitario y espacio o área de usos múltiples de la localidad de Lázaro Cárdenas, municipio de José María Morelos.</t>
  </si>
  <si>
    <t>Construcción del Módulo comunitario y espacio o área de usos múltiples de la localidad de lázaro Cárdenas, municipio de José María Morelos.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</si>
  <si>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Lázaro Cárdenas </t>
  </si>
  <si>
    <t>Mujer - 70 / Hombre - 82</t>
  </si>
  <si>
    <t>21111031-03-2206-K001C0121119-06029-61402-1201-21003</t>
  </si>
  <si>
    <t>DECRETO-OP-025/2021 - Licitación</t>
  </si>
  <si>
    <t>GEA CONSTRUCCIONES EXACTAS S.A. DE C.V.</t>
  </si>
  <si>
    <t>Construcción del Módulo comunitario y espacio o área de usos múltiples de la localidad de Manuel Ávila Camacho, municipio de Bacalar.</t>
  </si>
  <si>
    <t>Construcción de un módulo que contempla trabajos de limpieza del terreno para el trazo del edificio, seguido de la excavación, contara con una cimentación de mampostería con piedra de la región, losa de vigueta y bovedilla y muros de block, contemplado trabajos de firme de concreto, castillos, cadena de desplante, cadena de nivelación, cadenas de piso porcelanico, pintura y la instalación eléctrica necesaria. También se considera la construcción de una cancha de usos múltiples.</t>
  </si>
  <si>
    <t>Construcción del módulo comunitario y espacio o área de usos múltiples de la localidad de Manuel Ávila Camacho, municipio de Bacalar. Módulo comunitario (Preliminares, cimentación estructura, albañilería, acabados y recubrimientos, carpintería, instalación hidrosanitaria, biodigestor, instalación eléctrica y acometida eléctrica 220/127 VOLTS). Obra Exterior (Guarniciones y banquetes, alumbrado, cancha de usos múltiples, iluminación de cancha y equipamiento).</t>
  </si>
  <si>
    <t>Manuel Ávila Camacho </t>
  </si>
  <si>
    <t>Mujer - 537 / Hombre - 570</t>
  </si>
  <si>
    <t>21111031-03-2206-K001C0121120-10057-61402-1201-21003</t>
  </si>
  <si>
    <t>DECRETO-OP-095/2021 - Adjudicación Directa</t>
  </si>
  <si>
    <t>Construcción del Módulo comunitario y espacio o área de usos múltiples de la localidad de San Juan Oriente, municipio de José María Morelos.</t>
  </si>
  <si>
    <t>Construcción del Módulo comunitario y espacio o área de usos múltiples de la localidad de San Juan Oriente, municipio de José María Morelos.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</si>
  <si>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San Juan Oriente </t>
  </si>
  <si>
    <t>Hombre - 81 / Mujer - 81</t>
  </si>
  <si>
    <t>21111031-03-2206-K001C0121121-06052-61402-1201-21003</t>
  </si>
  <si>
    <t>DECRETO-OP-040/2021 - Licitación</t>
  </si>
  <si>
    <t>Construcción del Módulo comunitario y espacio o área de usos múltiples de la localidad de San Carlos, municipio de José María Morelos.</t>
  </si>
  <si>
    <t>Construcción de un módulo que contempla trabajos de limpieza del terreno para el trazo del edificio, seguido de la excavación, contara con una cimentación de mampostería con piedra de la región, losa de vigueta y bovedilla y muros de block, contemplado trabajos de firme de concreto, castillos, cadena de desplante, cadena de nivelación, cadenas de piso porcelanico, pintura y la instalación eléctrica necesaria. También se considera la construcción de una cancha de usos múltiples. Lo anterior con la finalidad de que los habitantes de la localidad cuenten con un lugar cómodo y digno para realizar sus actividades</t>
  </si>
  <si>
    <t>Construcción del Módulo comunitario y espacio o área de usos múltiples de la localidad de San Carlos, municipio de José María Morelos. Módulo comunitario (Preliminares, cimentación estructura, albañilería, acabados y recubrimientos, carpintería, instalación hidrosanitaria, biodigestor, instalación eléctrica, acometida eléctrica 220/127 VOLTS). Obra Exterior (Guarniciones y banquetes, alumbrado, cancha de usos múltiples, iluminación de cancha, equipamiento).</t>
  </si>
  <si>
    <t>San Carlos </t>
  </si>
  <si>
    <t>Hombre - 70 / Mujer - 76</t>
  </si>
  <si>
    <t>21111031-03-2206-K001C0121122-06051-61402-1201-21003</t>
  </si>
  <si>
    <t>DECRETO-OP-027/2021 - Licitación</t>
  </si>
  <si>
    <t>MIGUEL RODOLFO ESCALONA KASSAB</t>
  </si>
  <si>
    <t>Equipamiento de inmueble para el Tribunal Laboral en la ciudad de Cancún, municipio de Benito Juárez, Quintana Roo. (Mobiliario y TICS)</t>
  </si>
  <si>
    <t>Adecuación de diversos espacios para el desarrollo de actividades propias de tramitación y decisión de los conflictos de trabajo que surjan entre trabajadores y empleadores, derivados de las relaciones de trabajo o de hechos ligados íntimamente con ellas.</t>
  </si>
  <si>
    <t>TICS (Computadoras de escritorio, Computadora Portátil, Impresora para carátula, Impresora de alto rendimiento, Impresora de mediano rendimiento, Escáner, Proyector, Servidor en rack de dos procesadores, Servidor almacenamiento conectado a una red, Switch cisco de próxima generación, Conmutador diseñado para proporcionar funciones de voz, video, datos y movilidad, Switch Cisco Catalyst, Transceptor transceiver de fibra óptica, Switch Hikvision con tecnología de 8 núcleos, Cámara hikvision con tecnología de alta calidad, Cámara de Captura de imágenes, Modulo Digital QD3900 H1 de presentación visual de evidencias, Switch de Sobremesa de 8 puertos) MOBILIARIO (Anaquel de 7 entrepaños, Archivero metálico 4 gavetas, Banca tandem 3 plazas, Escritorio ejecutivo tipo delta, Librero abierto, Módulo de recepción, Modulo ejecutivo, Silla de visita tipo trineo, Silla ejecutiva, Silla semi-ejecutiva, Audio video procesador, Multiplexor de video, Recorde ocho hd estéreo y audio, Distribuidor de video-1 entrada/4 salida, Micrófono flex de escritorio, Amplificador de sonido, Bocinas de montaje en plafón, Testigo luminoso de grabación, Pantalla plana de 55 hd tv, Lote de material de cable de audio y video, Respaldo de energía UPS BX 800VA, Respaldo de energía UPS, 1000VA, Gabinete de comunicaciones 22UR, NVR Hikvision 8 Megapixel (4K), Rack de aluminio, Organizador vertical doble de 45ft, Organizador horizontal doble de 2UR, Módulo stack cisco catalyst, Barra toma corriente con supresor de picos, Barra de unión de tierra física para montaje, Tapete aislante para rack de 2 postes, Fibra optica OM3 50/125, Breakout kit de 6 hilos, Conector prepulido LC OM3 50/125, Distribuidor de fibra óptica para montaje en rack, Jumper de fibra óptica LC a LC dúplex, Panel de interconexión de 24 puertos, Placa vertical de 2 puertos, Placa vertical de 1 puerto , Jack tipo keystone categoria 6, Patchcord categoría 6 de 4ft , Patchcord categoria 6 de 7ft , Conjunto semi-ejecutivo orion, Escritorio básico orion, Escritorio básico wengue, Mesa redonda para juntas , Silla secretarial , Sofá de dos plazas , Escritorio capacitación)</t>
  </si>
  <si>
    <t>PZA (Conmutador) - 1.00 / PZA (Proyector) - 1.00 / PZA (Servidor en rack de dos procesadores) - 1.00 / PZA (Servidor almacenamiento conectado a una red) - 1.00 / PZA (Switch cisco de próxima generación) - 1.00 / PZA (Switch Hikvision con tecnología de 8 núcleos) - 1.00 / PZA (Módulo de recepción) - 1.00 / PZA (NVR Hikvision 8 Megapixel (4K)) - 1.00 / PZA (Rack de aluminio) - 1.00 / PZA (Barra toma corriente con supresor de picos) - 1.00 / PZA (Barra de unión de tierra física para montaje) - 1.00 / PZA (Tapete aislante para rack de 2 postes) - 1.00 / PZA (Distribuidor de fibra óptica para montaje en rack) - 1.00 / PZA (Mesa redonda para juntas) - 1.00 / PZA (Sofá de dos plazas) - 1.00 / PZA (Silla Semi Ejecutiva) - 1.00 / PZA (Escritorio básico wengue) - 2.00 / PZA (Jumper de fibra óptica LC a LC dúplex) - 2.00 / PZA (Breakout kit de 6 hilos ) - 2.00 / PZA (Amplificador de sonido) - 2.00 / PZA (Módulo stack cisco catalyst) - 2.00 / PZA (Organizador vertical doble de 45ft) - 2.00 / PZA (</t>
  </si>
  <si>
    <t>21113011-01-1101-R002C0124064-05048-41305-2508-21086</t>
  </si>
  <si>
    <t>Adaptación de Inmueble para el Tribunal Laboral en la Ciudad De Playa del Carmen, Municipio de Solidaridad, Quintana Roo (Obra)</t>
  </si>
  <si>
    <t>Adaptación de inmuebles en el edificio de los juzgados penales orales en la ciudad de Playa del Carmen, con una inversión de $ 2,418,237.85, consta de 246.94m2 de obra interior y beneficiando a 333,800 personas en este municipio.</t>
  </si>
  <si>
    <t>Preliminares, Demoliciones y Desmantelamientos, Albañileria, Acabados, Herreria y Canceleria, Carpinteria, Instalación Electrica, Instalación de Aires Acondicionados, Voz y Datos, Sistemas Contra Incendios, Limpieza de Trabajos de Remodelación</t>
  </si>
  <si>
    <t>M2 (Área Administrativa, Sala Oral, Espacios Públicos, Sala de Consulta y Digitalización) - 246.94</t>
  </si>
  <si>
    <t>21113011-01-1101-R002C0123023-08009-41306-2508-21086</t>
  </si>
  <si>
    <t>Equipamiento de Inmueble para el Tribunal Laboral en la Ciudad De Playa del Carmen, Municipio de Solidaridad, Quintana Roo (Mobiliario y TICS)</t>
  </si>
  <si>
    <t>TICS (Computadoras de escritorio, Computadora Portátil, Impresora para carátula, Impresora de alto rendimiento, Impresora de mediano rendimiento, Escáner, Proyector, Conmutador diseñado para proporcionar funciones de voz, video, datos y movilidad, Switch Cisco Catalyst, Transceptor transceiver de fibra óptica, Switch Hikvision con tecnología de 8 núcleos, Cámara hikvision con tecnología de alta calidad, Cámara de Captura de imágenes, Modulo Digital QD3900 H1 de presentación visual de evidencias, Switch de Sobremesa de 8 puertos) MOBILIARIO (Anaquel de 7 entrepaños, Archivero metálico 4 gavetas, Banca tandem 3 plazas, Escritorio ejecutivo tipo delta, Librero abierto, Módulo de recepción, Modulo ejecutivo, Silla de visita tipo trineo, Silla ejecutiva, Silla semi-ejecutiva, Audio video procesador, Multiplexor de video, Recorde ocho hd estéreo y audio, Distribuidor de video-1 entrada/4 salida, Micrófono flex de escritorio, Amplificador de sonido, Bocinas de montaje en plafón, Testigo luminoso de grabación, Pantalla plana de 55 hd tv, Lote de material de cable de audio y video, Respaldo de energía UPS BX 800VA, Respaldo de energía UPS, 1000VA, Gabinete de comunicaciones 22UR, NVR Hikvision 8 Megapixel (4K), Rack de aluminio, Organizador vertical doble de 45ft, Organizador horizontal doble de 2UR, Módulo stack cisco catalyst, Barra toma corriente con supresor de picos, Barra de unión de tierra física para montaje, Tapete aislante para rack de 2 postes, Fibra optica OM3 50/125, Breakout kit de 6 hilos, Conector prepulido LC OM3 50/125, Distribuidor de fibra óptica para montaje en rack, Jumper de fibra óptica LC a LC dúplex, Panel de interconexión de 24 puertos, Placa vertical de 2 puertos, Placa vertical de 1 puerto , Jack tipo keystone categoria 6, Patchcord categoría 6 de 4ft , Patchcord categoria 6 de 7ft , Conjunto semi-ejecutivo orion, Escritorio básico orion, Escritorio básico wengue, Mesa redonda para juntas , Silla secretarial , Sofá de dos plazas , Escritorio capacitación)</t>
  </si>
  <si>
    <t>Computadora Portátil - 1.00 / PZA (Impresora para carátula) - 1.00 / PZA (Impresora de mediano rendimiento) - 1.00 / PZA (Proyector) - 1.00 / PZA (Conmutador diseñado para proporcionar funciones de voz, video, datos y movilidad) - 1.00 / PZA (Switch Hikvision con tecnología de 8 núcleos) - 1.00 / PZA (Modulo Digital QD3900 H1 de presentación visual de evidencias) - 1.00 / PZA (Switch de Sobremesa de 8 puertos) - 1.00 / PZA (Librero abierto) - 1.00 / PZA (Módulo de recepción) - 1.00 / PZA (Modulo ejecutivo) - 1.00 / PZA (Audio video procesador) - 1.00 / PZA (Multiplexor de video) - 1.00 / PZA (Distribuidor de video-1 entrada/4 salidas) - 1.00 / PZA (Testigo luminoso de grabación) - 1.00 / PZA (Pantalla plana de 55 hd tv) - 1.00 / PZA (Lote de material de cable de audio y video) - 1.00 / PZA (Respaldo de energía UPS BX 800VA) - 1.00 / PZA (Respaldo de energía UPS, 1000VA) - 1.00 / PZA (Gabinete de comunicaciones 22UR) - 1.00 / PZA (NVR Hikvision 8 Megapixel (4K)) - 1.00 / PZA (Rack de al</t>
  </si>
  <si>
    <t>21113011-01-1101-R002C0124065-08009-41305-2508-21086</t>
  </si>
  <si>
    <t>Adaptación de Inmueble para el Tribunal Laboral en la Ciudad de Chetumal, Municipio de Othón P. Blanco, Quintana Roo. (Obra)</t>
  </si>
  <si>
    <t>Adaptación de inmuebles en el edificio de los juzgados penales orales en la ciudad de Chetumal, con una inversión de $ 3,633,757.19 consta de 344.00 m2 de obra interior y beneficiando a 233,648 personas en este municipio.</t>
  </si>
  <si>
    <t>Preliminares, Demoliciones y Desmnatelamientos, Albañileria, Acabados, Instalación Electrica, Herreria y Canceleria, Carpinteria, Instlacion de Aire Acondicionado, Instalacion Hidraulica, Instalación Sanitaria, Voz, Datos y Circuito Cerrado, Sistemas Contra Incendios , Limpieza de Trabajos de Remodelación</t>
  </si>
  <si>
    <t>M2 (Área Administrativa, Espacios Públicos, Sala de Consulta, Digitalización y Privado de Jueces) - 344.00</t>
  </si>
  <si>
    <t>21113011-01-1101-R002C0123024-04062-41306-2508-21086</t>
  </si>
  <si>
    <t>Equipamiento de Inmueble para el Tribunal Laboral en la Ciudad de Chetumal, Municipio de Othón P. Blanco, Quintana Roo. (Mobiliario y TICS)</t>
  </si>
  <si>
    <t>TICS (Computadoras de escritorio, Computadora Portátil, Impresora para carátula, Impresora de alto rendimiento, Impresora de mediano rendimiento, Escáner, Proyector, Conmutador diseñado para proporcionar funciones de voz, video, datos y movilidad, Switch Cisco Catalyst, Transceptor transceiver de fibra óptica, Switch Hikvision con tecnología de 8 núcleos, Cámara hikvision con tecnología de alta calidad, Cámara de Captura de imágenes, Modulo Digital QD3900 H1 de presentación visual de evidencias, Switch de Sobremesa de 8 puertos) MOBILIARIO (Anaquel de 7 entrepaños, Archivero metálico 4 gavetas, Banca tandem 3 plazas, Escritorio ejecutivo tipo delta, Librero abierto, Módulo de recepción, Modulo ejecutivo, Silla de visita tipo trineo, Silla ejecutiva, Silla semi-ejecutiva, Audio video procesador, Multiplexor de video, Recorde ocho hd estéreo y audio, Distribuidor de video-1 entrada/4 salida, Micrófono flex de escritorio, Amplificador de sonido, Bocinas de montaje en plafón, Testigo luminoso de grabación, Pantalla plana de 55 hd tv, Lote de material de cable de audio y video, Respaldo de energía UPS BX 800VA, Respaldo de energía UPS, 1000VA, Gabinete de comunicaciones 22UR, NVR Hikvision 8 Megapixel (4K), Rack de aluminio, Organizador vertical doble de 45ft, Organizador horizontal doble de 2UR, Módulo stack cisco catalyst, Barra toma corriente con supresor de picos, Barra de unión de tierra física para montaje, Tapete aislante para rack de 2 postes, Fibra optica OM3 50/125, Breakout kit de 6 hilos, Conector prepulido LC OM3 50/125, Distribuidor de fibra óptica para montaje en rack, Jumper de fibra óptica LC a LC dúplex, Panel de interconexión de 24 puertos, Placa vertical de 2 puertos, Placa vertical de 1 puerto , Placa vertical de 4 puertos, Jack tipo keystone categoria 6, Patchcord categoría 6 de 4ft , Patchcord categoria 6 de 7ft , Conjunto semi-ejecutivo orion, Escritorio básico orion, Escritorio básico wengue, Mesa redonda para juntas , Silla secretarial , Sofá de dos plazas , Escritorio capacitación)</t>
  </si>
  <si>
    <t>21113011-01-1101-R002C0124066-04062-41305-2508-21086</t>
  </si>
  <si>
    <t>Pavimentación de calles en diversas colonias de Chiquilá, municipio de Lázaro Cárdenas.</t>
  </si>
  <si>
    <t>La finalidad del presente proyecto es que la comunidad cuente con infraestructura que les permite circular de manera segura. La propuesta considera los trabajos preliminares necesarios para la pavimentación de vialidades de 5 cm de espesor, suministro de material para la formación de terracerías y base hidráulica base hidráulica, reparación de tuberías diferentes diámetros, señalamiento horizontal y vertical, pintura en guarniciones y colado de banquetas. Con el presente proyecto se pretende realizar la rehabilitación de las vialidades permitiendo el tránsito de forma segura y las condiciones viales mejoren para ciclistas y automovilistas.</t>
  </si>
  <si>
    <t>SEFIPLAN-DCSIP-DECRETO-200821-0002</t>
  </si>
  <si>
    <t>Pavimentación de calles (Preliminares, terracerías, pavimentos, pozo y arenero, toma domiciliaria, señalamientos.)</t>
  </si>
  <si>
    <t>Chiquilá </t>
  </si>
  <si>
    <t>M2 (Pavimentación) - 4000.00</t>
  </si>
  <si>
    <t>Mujer - 1145 / Hombre - 1166</t>
  </si>
  <si>
    <t>21111031-03-2206-K001C0121106-07005-61402-1201-21003</t>
  </si>
  <si>
    <t>DECRETO-OP-021/2021 - Licitación</t>
  </si>
  <si>
    <t>CONSTRUCTORA CAQO, S.A. DE C.V.</t>
  </si>
  <si>
    <t>Pavimentación de diversas vialidades en Kantunilkín, municipio de Lázaro Cárdenas, Quintana Roo.</t>
  </si>
  <si>
    <t>La finalidad del presente proyecto es que la comunidad cuente con infraestructura que les permite circular de manera segura. La propuesta considera los trabajos preliminares necesarios para la pavimentación de vialidades, suministro de material para la formación de terracerías y base hidráulica base hidráulica, reparación de tuberías diferentes diámetros, pozos y areneros, señalamiento horizontal y vertical. Con el presente proyecto se pretende realizar la rehabilitación de las vialidades permitiendo el tránsito de forma segura y las condiciones viales mejoren para ciclistas y automovilistas.</t>
  </si>
  <si>
    <t>Pavimentación (Preliminares, terracerías, pavimentos, pozo y arenero, toma domiciliaria, señalamientos.)</t>
  </si>
  <si>
    <t>M2 (Pavimentación) - 6560.00</t>
  </si>
  <si>
    <t>Mujer - 4031 / Hombre - 4104</t>
  </si>
  <si>
    <t>21111031-03-2206-K001C0121107-07037-61402-1201-21003</t>
  </si>
  <si>
    <t>DECRETO-OP-022/2021 - Licitación</t>
  </si>
  <si>
    <t>BERNARDO MEX COCOM</t>
  </si>
  <si>
    <t>Pavimentación de vialidades en Felipe Carrillo Puerto, municipio de Felipe Carrillo Puerto.</t>
  </si>
  <si>
    <t>La finalidad del presente proyecto es que la comunidad cuente con infraestructura que les permite circular de manera segura. La propuesta considera los trabajos preliminares necesarios para la pavimentación de vialidades, suministro y formación de material de banco para base y sub base, señalamiento horizontal, señalamiento vertical y pozos pluviales. Con el presente proyecto se pretende realizar la rehabilitación de las vialidades permitiendo el tránsito de forma segura y las condiciones viales mejoren para ciclistas y automovilistas</t>
  </si>
  <si>
    <t>SEFIPLAN-DCSIP-DECRETO-230821-0002</t>
  </si>
  <si>
    <t>23/08/2021 12:00:00 a.m.</t>
  </si>
  <si>
    <t>Modificación Presupuestal: SEFIPLAN-DCSIP-DECRETO-171221-0001 - 17/12/2021</t>
  </si>
  <si>
    <t>Pavimentación de vialidades (Preliminares, terracerías, pavimentos, toma domiciliaria, señalamientos horizontal, señalamiento vertical, pozos pluviales y areneros 6 pzas.)</t>
  </si>
  <si>
    <t>M2 (Pavimentación) - 22789.77</t>
  </si>
  <si>
    <t>Hombre - 14806 / Mujer - 15948</t>
  </si>
  <si>
    <t>21111031-03-2206-K001C0121133-02052-61402-1201-21003</t>
  </si>
  <si>
    <t>DECRETO-OP-052/2021 - Licitación</t>
  </si>
  <si>
    <t>CONSTRUCTORA RIVAL, SA DE CV</t>
  </si>
  <si>
    <t>Pavimentación de vialidades en el poblado de Bacalar, municipio de Bacalar.</t>
  </si>
  <si>
    <t>La finalidad del presente proyecto es que la comunidad cuente con infraestructura que les permite circular de manera segura. La propuesta considera los trabajos preliminares de trazo, despalmes, excavación, rellenos, formación y compactación, pavimentos, señalamiento horizontal, guarniciones y banquetas, pozos. Con el presente proyecto se pretende realizar la rehabilitación de las vialidades permitiendo el tránsito de forma segura y las condiciones viales mejoren para ciclistas y automovilistas</t>
  </si>
  <si>
    <t>SEFIPLAN-DCSIP-DECRETO-230821-0001</t>
  </si>
  <si>
    <t>Pavimentación de vialidades en el poblado Bacalar, municipio de Bacalar. Pavimentación de vialidades (Preliminares, terracerías, pavimentos, señalamiento horizontal, pozo y arenero (11 sencillos), areneros, perforación de pozos, área perimetral de arenero)</t>
  </si>
  <si>
    <t>M2 (Pavimentación) - 34785.84</t>
  </si>
  <si>
    <t>Hombre - 6134 / Mujer - 6393</t>
  </si>
  <si>
    <t>21111031-03-2206-K001C0121132-10015-61402-1201-21003</t>
  </si>
  <si>
    <t>DECRETO-OP-054/2021 - Licitación -- DECRETO-OP-055/2021 - Licitación</t>
  </si>
  <si>
    <t>GRUPO MARMOL CONSTRUCCIONES, S.A. DE C.V. -- SEIS ARQUITECTURA, S.A. DE C.V.</t>
  </si>
  <si>
    <t>Bacheo del acceso al Ingenio Javier Rojo Gómez</t>
  </si>
  <si>
    <t>La finalidad del presente proyecto es que la comunidad cuente con infraestructura que les permite circular de manera segura. La propuesta considera los trabajos preliminares de bacheo para la pavimentación de 1,350 m2 de carpeta asfáltica en caliente de 5 cm de espesor, suministro de base hidráulica y formación y compactación de terracerías. Con el presente proyecto se pretende realizar la rehabilitación de las vialidades permitiendo el tránsito de forma segura y las condiciones viales mejoren para ciclistas y automovilistas.</t>
  </si>
  <si>
    <t>SEFIPLAN/DCSIP-FAFEF-100821-0001</t>
  </si>
  <si>
    <t>10/08/2021 12:00:00 a.m.</t>
  </si>
  <si>
    <t>Modificación Presupuestal: SEFIPLAN/DCSIP-FAFEF-191121-0001 - 19/11/2021</t>
  </si>
  <si>
    <t>Bacheo (terracería y pavimentos)</t>
  </si>
  <si>
    <t>M2 (Bacheo) - 1350.00</t>
  </si>
  <si>
    <t>Mujer - 1547 / Hombre - 1556</t>
  </si>
  <si>
    <t>21111031-03-2206-K001C0123029-04050-61502-2508-21055</t>
  </si>
  <si>
    <t>FAFEF-OP-051/2021 - Invitación Restringida</t>
  </si>
  <si>
    <t>CONSTRUCCIONES E INGENIERIA VILLACORAL SA DE CV</t>
  </si>
  <si>
    <t>Adquisición de mobiliario y equipo de oficina para el Centro de Conciliación Laboral con sede en el municipio de Othón P. Blanco, localidad Chetumal, Quintana Roo.</t>
  </si>
  <si>
    <t>Resulta prioritario dotar de mobiliario y equipo de oficina al Centro de Conciliación Laboral del Estado de Quintana Roo, ubicado en el Municipio de Othón P. Blanco, localidad Chetumal Q. Roo, esto con el fin de contar con espacios confortables para la atención de los usuarios, en un ambiente que propicie la conciliación entre las partes, el buen desempeño y desarrollo de las actividades de quienes ahí laboren. El siguiente proyecto tiene como objeto realizar la adquisición y suministro de: Conmutador diseñado para proporcionar funciones de voz, video, datos y movilidad ,Anaquel, Silla multiusos respaldo medio, Archivero con 2 gavetas, Licencia (Software), Archivero con 3 gavetas, Licencia, Monitor HP Computadora, Computadora Portátil, Impresora, Tarjeta de 16 extensiones, Escáner, Servidor, Videoproyector, Router , Switch Cisco Catalyst, No break, Rack, Teléfono digital, Televisión LED, Panel de interconexión de 24 puertos, Organizador horizontal doble de 2UR, Organizador vertical doble de 45ft Tomacorriente, NVR Hikvision 8 Megapixel (4K), Bala IP 2 Megapixel, Sillón ejecutivo, Silla Semi Ejecutiva Silla secretarial, Silla, Banca tandem 3 plazas, Sofá de tres plazas, Módulo ejecutivo en herradura Escritorio ejecutivo tipo delta, Escritorio, Muebles Para Computadora, Mesa redonda para juntas, Sillón ejecutivo respaldo alto, Mesa Rectangular de Plástico.</t>
  </si>
  <si>
    <t>SEFIPLAN/DCSIP-CEE-290721-0001</t>
  </si>
  <si>
    <t>29/07/2021 12:00:00 a.m.</t>
  </si>
  <si>
    <t>Modificación Presupuestal: SEFIPLAN/DCSIP-CEE-010921-0002 - 01/09/2021, Modificación Presupuestal: SEFIPLAN/DCSIP-CEE-291221-0001 - 29/12/2021</t>
  </si>
  <si>
    <t>STyPS</t>
  </si>
  <si>
    <t>El siguiente proyecto tiene como objeto realizar la adquisición y suministro de: Conmutador diseñado para proporcionar funciones de voz, video, datos y movilidad ,Anaquel, Silla multiusos respaldo medio, Archivero con 2 gavetas, Licencia (Software), Archivero con 3 gavetas, Licencia, Monitor HP Computadora, Computadora Portátil, Impresora, Tarjeta de 16 extensiones, Escáner, Servidor, Videoproyector, Router , Switch Cisco Catalyst, No break, Rack, Teléfono digital, Televisión LED, Panel de interconexión de 24 puertos, Organizador horizontal doble de 2UR, Organizador vertical doble de 45ft Tomacorriente, NVR Hikvision 8 Megapixel (4K), Bala IP 2 Megapixel, Sillón ejecutivo, Silla Semi Ejecutiva Silla secretarial, Silla, Banca tandem 3 plazas, Sofá de tres plazas, Módulo ejecutivo en herradura Escritorio ejecutivo tipo delta, Escritorio, Muebles Para Computadora, Mesa redonda para juntas, Sillón ejecutivo respaldo alto, Mesa Rectangular de Plástico.</t>
  </si>
  <si>
    <t>Equipar al Centro de Conciliación Laboral con sede en municipio de Othon P. Blanco, localidad Chetumal, Quintana Roo con el mobiliario adecuado y suficiente para la atención de usuarios, en un ambiente que permita la conciliación objeto del Centro y quienes ahí laboren realicen sus actividades en espacios que permitan un eficiente desarrollo de las mismas.</t>
  </si>
  <si>
    <t>01 Impulsar el acceso a empleos productivos, formales, con garantías del cumplimiento de la normatividad laboral y en igualdad de oportunidades para hombres, mujeres y grupos vulnerables, que mejoren las condiciones de trabajo de las personas sin empleo y en situación de informalidad.</t>
  </si>
  <si>
    <t>01 Diseñar esquemas de vinculación, vigilancia y justicia laboral eficientes para promover la colocación en el mercado laboral de personas desempleadas y subempleadas en trabajos de calidad con acceso a salud, seguridad social y salarios dignos.</t>
  </si>
  <si>
    <t>15 Difundir los derechos y obligaciones establecidos en la normatividad laboral que rige en nuestro país.</t>
  </si>
  <si>
    <t>Asuntos laborales generales</t>
  </si>
  <si>
    <t>E015 Protección de los Derechos Laborales</t>
  </si>
  <si>
    <t>C02 Quejas conciliadas con acuerdos amistosos mediante intermediación de la autoridad laboral.</t>
  </si>
  <si>
    <t>Videoproyector - 1.00 / Sillón ejecutivo - 1.00 / Rack - 1.00 / PZA (Conmutador diseñado para proporcionar funciones de voz, video, datos y movilidad) - 1.00 / PZA (NVR Hikvision 8 Megapixel (4K)) - 1.00 / PZA (Mesa redonda para juntas) - 1.00 / PZA (Tarjeta de 16 extensiones) - 1.00 / PZA (Router ) - 1.00 / PZA (Tamacorriente) - 1.00 / PZA (Televisión LED) - 1.00 / PZA (Sofá de tres plazas) - 1.00 / PZA (Mesa Rectangular de Plástico) - 1.00 / PZA (Organizador vertical doble de 45ft) - 2.00 / PZA (Organizador horizontal doble de 2UR) - 2.00 / PZA (Panel de interconexión de 24 puertos) - 2.00 / PZA (Switch Cisco Catalyst) - 2.00 / Servidor - 2.00 / Teléfono digital - 2.00 / Escáner - 3.00 / PZA (Escritorio ejecutivo tipo delta) - 4.00 / PZA (Banca tandem 3 plazas) - 5.00 / PZA (Bala IP 2 Megapixel) - 6.00 / Anaquel - 6.00 / Impresora - 7.00 / Computadora Portátil - 8.00 / Muebles Para Computadora - 8.00 / PZA (Módulo ejecutivo en herradura) - 8.00 / PZA (Archivero con 2 gavetas) - 9.00</t>
  </si>
  <si>
    <t>Mujer - 7983 / Hombre - 14191</t>
  </si>
  <si>
    <t>21111221-22-1101-E015C0224068-04062-51101-2508-21086 / 21111221-22-1101-E015C0224068-04062-51102-2508-21086 / 21111221-22-1101-E015C0224068-04062-51201-2508-21086 / 21111221-22-1101-E015C0224068-04062-51501-2508-21086 / 21111221-22-1101-E015C0224068-04062-51502-2508-21086 / 21111221-22-1101-E015C0224068-04062-51903-2508-21086 / 21111221-22-1101-E015C0224068-04062-52101-2508-21086 / 21111221-22-1101-E015C0224068-04062-56501-2508-21086 / 21111221-22-1101-E015C0224068-04062-56601-2508-21086 / 21111221-22-1101-E015C0224068-04062-59701-2508-21086</t>
  </si>
  <si>
    <t>ADQ/STYPS/C.03/2021 - Licitación -- ADQ/STYPS/C.04/2021 - Licitación -- ADQ/STYPS/C.09/2021 - Licitación -- ADQ/STYPS/C.05/2021 - Licitación -- ADQ/STYPS/C.10/2021 - Licitación -- ADQ/STYPS/C.07/2021 - Licitación -- ADQ/STYPS/C.11/2021 - Licitación -- ADQ/STYPS/C.08/2021 - Licitación -- ADQ/STYPS/013/2021 - Adjudicación Directa -- ADQ/STYPS/012/2021 - Licitación</t>
  </si>
  <si>
    <t>DELGADO Y COMPAÑIA S.A DE C.V -- EQUIPOS CARLIN DE MORELOS S.A. DE C.V. -- COMPUMAYA, S.A. DE C.V. -- MAYORISTA DE MUEBLES Y EQUIPOS S.A. DE C.V. -- ESTRATEGIAS EN TECNOLOGIA CORPORATIVA SA DE CV -- Yalta Mercedes Lora Mondragón -- ZAMOSA S.A DE C.V -- INTERNET-21, S.A DE C.V. -- ALPHA DIGITAL S.A. DE C.V. -- CORPOCYN, S.A DE C.V.</t>
  </si>
  <si>
    <t>Repavimentación de vialidades en Cozumel municipio de Cozumel.</t>
  </si>
  <si>
    <t>La finalidad del presente proyecto es que la comunidad cuente con infraestructura que les permite circular de manera segura. La propuesta considera los trabajos preliminares de terracerías, pavimentos, tomas de agua potable, pinturas, construcción de pozos areneros y desazolve de pozos. Con el presente proyecto se pretende realizar la rehabilitación de las vialidades permitiendo el tránsito de forma segura y las condiciones viales mejoren para ciclistas y automovilistas</t>
  </si>
  <si>
    <t>SEFIPLAN-DCSIP-DECRETO-230821-0003</t>
  </si>
  <si>
    <t>Repavimentanción de vialidades en Cozumel. Construcción de calles (Preliminares, terracerías, pavimetos, toma domiciliaria, pintura), pozos pluviales (18 areneros y pozos, pozo y arenero, areneros, perforación de pozos, pavimentación del área perimetral del arenero), pozo pluviales (18 areneros y pozos), desasolve de pozos.</t>
  </si>
  <si>
    <t>M2 (Pavimentación) - 25788.60</t>
  </si>
  <si>
    <t>Hombre - 42227 / Mujer - 42292</t>
  </si>
  <si>
    <t>21111031-03-2206-K001C0123032-01013-61402-1201-21003</t>
  </si>
  <si>
    <t>DECRETO-OP-056/2021 - Licitación -- DECRETO-OP-057/2021 - Licitación</t>
  </si>
  <si>
    <t>ARIOS MANTENIMIENTO Y DESARROLLOS, S.A. DE C.V. -- AR CONSTRUCTIVO, S.A. DE C.V.</t>
  </si>
  <si>
    <t>Rehabilitación del parque escultórico de Punta Sur en la localidad de Isla Mujeres</t>
  </si>
  <si>
    <t>La finalidad del presente proyecto es que la comunidad cuente con infraestructura que les permite circular de manera segura. La propuesta considera los trabajos preliminares necesarios para la pavimentación de andadores de concreto hidráulico estampado, cubierta losacero, colado de piso firme, cancelería, cerca acabados, instalaciones de luminarias, instalaciones hidrosanitarias, pavimentación de calles, señalamiento horizontal y señalamiento vertical. Con el presente proyecto se pretende realizar la rehabilitación de las vialidades permitiendo el tránsito de forma segura y las condiciones viales mejoren para ciclistas y automovilistas.</t>
  </si>
  <si>
    <t>SEFIPLAN-DCSIP-DECRETO-230821-0004</t>
  </si>
  <si>
    <t>Rehabilitación del parque escultórico de Punta Sur en la localidad de Isla Mujeres ( Pavimentos y andadores, señalización promocional, cubierta losacero, pisos, canceleria, herrería y cercas, acabados, sistema eléctrico ramaleos int; Luminarias, Instalación Hidrosanitaria, muebles de baño y accesorios, pavimentación, señalamiento vertical y horizontal, esculturas, pergolado pentagonal).</t>
  </si>
  <si>
    <t>(Rehabilitación del Parque) - 1.00</t>
  </si>
  <si>
    <t>21111031-03-2206-K001C0123033-03011-61402-1201-21003</t>
  </si>
  <si>
    <t>DECRETO-OP-053/2021 - Licitación</t>
  </si>
  <si>
    <t>AR CONSTRUCTIVO, S.A. DE C.V.</t>
  </si>
  <si>
    <t>Adquisición de mobiliario y equipo de oficina para el Centro de Conciliación Laboral con sede en el municipio de Solidaridad, localidad Playa del Carmen, Quintana Roo.</t>
  </si>
  <si>
    <t>Resulta prioritario dotar de mobiliario y equipo de oficina al Centro de Conciliación Laboral del Estado de Quintana Roo, ubicado en el Municipio de Solidaridad, localidad Playa del Carmen, Quintana Roo, esto con el fin de contar con espacios confortables para la atención de los usuarios, en un ambiente que propicie la conciliación entre las partes, el buen desempeño y desarrollo de las actividades de quienes ahí labore El cual tiene como objeto realizar la adquisición y suministro de: Archivero con 2 gavetas, Archivero con 3 gavetas, Silla Semi Ejecutiva, Silla secretarial, Anaquel, Modulo ejecutivo, Escritorio ejecutivo tipo delta, Escritorio, Muebles Para Computadora, Mesa Rectangular de Plástico, Licencia, Licencia (Software), Silla multiusos respaldo medio, No break, Rack, Teléfono digital, Televisión LED, Panel de interconexión de 24 puertos, Organizador horizontal doble de 2UR, Organizador vertical doble de 45ft, Tomacorriente, NVR Hikvision 8 Megapixel (4K) Bala IP 2 Megapixel, Computadora, Monitor HP Computadora Portátil, Impresora, Conmutador diseñado para proporcionar funciones de voz, video, datos y movilidad, Escáner, Videoproyector, Router ,Switch Cisco Catalyst, Tarjeta de 16 extensiones.</t>
  </si>
  <si>
    <t>El siguiente proyecto tiene como objeto realizar la adquisición y suministro de: Archivero con 2 gavetas, Archivero con 3 gavetas, Silla Semi Ejecutiva, Silla secretarial, Anaquel, Modulo ejecutivo, Escritorio ejecutivo tipo delta, Escritorio, Muebles Para Computadora, Mesa Rectangular de Plástico, Licencia, Licencia (Software), Silla multiusos respaldo medio, No break, Rack, Teléfono digital, Televisión LED, Panel de interconexión de 24 puertos, Organizador horizontal doble de 2UR, Organizador vertical doble de 45ft, Tomacorriente, NVR Hikvision 8 Megapixel (4K) Bala IP 2 Megapixel, Computadora, Monitor HP Computadora Portátil, Impresora, Conmutador diseñado para proporcionar funciones de voz, video, datos y movilidad, Escáner, Videoproyector, Router ,Switch Cisco Catalyst, Tarjeta de 16 extensiones.</t>
  </si>
  <si>
    <t>Equipar al Centro de Conciliación Laboral con sede en el municipio de Solidaridad, localidad Playa del Carmen, Quintana Roo con el mobiliario adecuado y suficiente para la atención de usuarios, en un ambiente que permita la conciliación objeto del Centro y quienes ahí laboren realicen sus actividades en espacios que permitan un eficiente desarrollo de las mismas.</t>
  </si>
  <si>
    <t>Rack - 1.00 / Videoproyector - 1.00 / PZA (Modulo ejecutivo) - 1.00 / PZA (NVR Hikvision 8 Megapixel (4K)) - 1.00 / PZA (Conmutador diseñado para proporcionar funciones de voz, video, datos y movilidad) - 1.00 / PZA (Tarjeta de 16 extensiones) - 1.00 / PZA (Router ) - 1.00 / PZA (Tamacorriente) - 1.00 / PZA (Televisión LED) - 1.00 / PZA (Mesa Rectangular de Plástico) - 1.00 / Escáner - 2.00 / PZA (Switch Cisco Catalyst) - 2.00 / PZA (Organizador vertical doble de 45ft) - 2.00 / PZA (Organizador horizontal doble de 2UR) - 2.00 / PZA (Panel de interconexión de 24 puertos) - 2.00 / Teléfono digital - 2.00 / Impresora - 4.00 / Anaquel - 6.00 / PZA (Bala IP 2 Megapixel) - 6.00 / PZA (Silla multiusos respaldo medio) - 10.00 / PZA (Escritorio ejecutivo tipo delta) - 12.00 / PZA (Silla Semi Ejecutiva) - 13.00 / PZA (Archivero con 3 gavetas) - 13.00 / Computadora Portátil - 14.00 / Escritorio - 16.00 / Muebles Para Computadora - 24.00 / PZA (Archivero con 2 gavetas) - 25.00 / PZA (Monitor HP) -</t>
  </si>
  <si>
    <t>Mujer - 35289 / Hombre - 62736</t>
  </si>
  <si>
    <t>21111221-22-1101-E015C0224069-08009-51101-2508-21086 / 21111221-22-1101-E015C0224069-08009-51102-2508-21086 / 21111221-22-1101-E015C0224069-08009-51201-2508-21086 / 21111221-22-1101-E015C0224069-08009-51501-2508-21086 / 21111221-22-1101-E015C0224069-08009-51502-2508-21086 / 21111221-22-1101-E015C0224069-08009-51903-2508-21086 / 21111221-22-1101-E015C0224069-08009-52101-2508-21086 / 21111221-22-1101-E015C0224069-08009-56501-2508-21086 / 21111221-22-1101-E015C0224069-08009-56601-2508-21086 / 21111221-22-1101-E015C0224069-08009-59701-2508-21086</t>
  </si>
  <si>
    <t>Adquisición de Mobiliario y Equipo de Oficina para el Centro de Conciliación Laboral con Sede en la Municipio de Benito Juárez, en la localidad de Cancún Q. Roo.</t>
  </si>
  <si>
    <t>Resulta prioritario dotar de mobiliario y equipo de oficina al Centro de Conciliación Laboral del Estado de Quintana Roo, ubicadas en el Municipio de Benito Juárez, localidad de Cancún Q. Roo, esto con el fin de contar con espacios confortables para la atención de los usuarios, en un ambiente que propicie la conciliación entre las partes, el buen desempeño y desarrollo de las actividades de quienes ahí laboren. El cual tiene como objeto realizar la adquisición y suministro de: Archivero con 2 gavetas, Archivero con 3 gavetas, Silla Semi Ejecutiva, Silla secretarial, Anaquel, Modulo ejecutivo, Escritorio ejecutivo tipo delta, Licencia (Software), Licencia, Banca tandem 3 plazas, Escritorio, Muebles Para Computadora, Mesa Rectangular de Plástico, Silla multiusos respaldo medio, No break, Rack, Teléfono digital, Televisión LED, Organizador horizontal doble de 2UR, Organizador vertical doble de 45ft, Tomacorriente, NVR Hikvision 8 Megapixel (4K), Bala IP 2 Megapixel, Computadora, Monitor HP, Computadora Portátil, Impresora, Conmutador diseñado para proporcionar funciones de voz, video, datos y movilidad, Escáner, Videoproyector, Router, Switch Cisco Catalyst, Tarjeta de 16 extensiones, Servidor, Panel de interconexión de 24 puertos, Sillón ejecutivo, Sillas, Sofá de tres plazas, Mesa redonda para juntas, Sillón ejecutivo respaldo alto.</t>
  </si>
  <si>
    <t>El siguiente proyecto tiene como objeto realizar la adquisición y suministro de: Archivero con 2 gavetas, Archivero con 3 gavetas, Silla Semi Ejecutiva, Silla secretarial, Anaquel, Modulo ejecutivo, Escritorio ejecutivo tipo delta, Licencia (Software), Licencia, Banca tandem 3 plazas, Escritorio, Muebles Para Computadora, Mesa Rectangular de Plástico, Silla multiusos respaldo medio, No break, Rack, Teléfono digital, Televisión LED, Organizador horizontal doble de 2UR, Organizador vertical doble de 45ft, Tomacorriente, NVR Hikvision 8 Megapixel (4K), Bala IP 2 Megapixel, Computadora, Monitor HP, Computadora Portátil, Impresora, Conmutador diseñado para proporcionar funciones de voz, video, datos y movilidad, Escáner, Videoproyector, Router, Switch Cisco Catalyst, Tarjeta de 16 extensiones, Servidor, Panel de interconexión de 24 puertos, Sillón ejecutivo, Sillas, Sofá de tres plazas, Mesa redonda para juntas, Sillón ejecutivo respaldo alto.</t>
  </si>
  <si>
    <t>Equipar al Centro de Conciliación Laboral con sede en la ciudad de Cancún Q. Roo con el mobiliario adecuado y suficiente para la atención de usuarios, en un ambiente que permita la conciliación objeto del Centro y quienes ahí laboren realicen sus actividades en espacios que permitan un eficiente desarrollo de las mismas.</t>
  </si>
  <si>
    <t>Rack - 1.00 / Videoproyector - 1.00 / Sillón ejecutivo - 1.00 / PZA (NVR Hikvision 8 Megapixel (4K)) - 1.00 / PZA (Mesa redonda para juntas) - 1.00 / PZA (Tarjeta de 16 extensiones) - 1.00 / PZA (Router ) - 1.00 / PZA (Tamacorriente) - 1.00 / PZA (Televisión LED) - 1.00 / PZA (Sofá de tres plazas) - 1.00 / PZA (Mesa Rectangular de Plástico) - 1.00 / PZA (Modulo ejecutivo) - 2.00 / PZA (Organizador vertical doble de 45ft) - 2.00 / PZA (Conmutador diseñado para proporcionar funciones de voz, video, datos y movilidad) - 2.00 / Servidor - 2.00 / Teléfono digital - 2.00 / Escáner - 2.00 / PZA (Switch Cisco Catalyst) - 3.00 / PZA (Organizador horizontal doble de 2UR) - 3.00 / PZA (Panel de interconexión de 24 puertos) - 3.00 / PZA (Banca tandem 3 plazas) - 6.00 / Anaquel - 6.00 / Impresora - 8.00 / PZA (Bala IP 2 Megapixel) - 8.00 / PZA (Silla multiusos respaldo medio) - 10.00 / PZA (Sillón ejecutivo respaldo alto) - 10.00 / PZA (Escritorio ejecutivo tipo delta) - 20.00 / PZA (Silla Semi Eje</t>
  </si>
  <si>
    <t>Mujer - 87511 / Hombre - 155573</t>
  </si>
  <si>
    <t>21111221-22-1101-E015C0224070-05048-51101-2508-21086 / 21111221-22-1101-E015C0224070-05048-51102-2508-21086 / 21111221-22-1101-E015C0224070-05048-51201-2508-21086 / 21111221-22-1101-E015C0224070-05048-51501-2508-21086 / 21111221-22-1101-E015C0224070-05048-51502-2508-21086 / 21111221-22-1101-E015C0224070-05048-51903-2508-21086 / 21111221-22-1101-E015C0224070-05048-52101-2508-21086 / 21111221-22-1101-E015C0224070-05048-56501-2508-21086 / 21111221-22-1101-E015C0224070-05048-56601-2508-21086 / 21111221-22-1101-E015C0224070-05048-59701-2508-21086</t>
  </si>
  <si>
    <t>Pavimentación de calles en Chetumal, municipio de Othón P. Blanco.</t>
  </si>
  <si>
    <t>La finalidad del presente proyecto es que la comunidad cuente con infraestructura que les permite circular de manera segura. La propuesta considera los trabajos preliminares necesarios para la pavimentación calles de la cuidad, suministro de base hidráulica, formación y compactación de terracerías y señalamiento horizontal. Con el presente proyecto se pretende realizar la rehabilitación de las vialidades permitiendo el tránsito de forma segura y las condiciones viales mejoren para ciclistas y automovilistas</t>
  </si>
  <si>
    <t>Pavimentación de calles en Chetumal Sector 9, municipio de Othón P. Blanco (Preliminares, terracerías, bacheo, pavimentos, señalamiento horizontal, rejilla de alcantarilla), pavimentación de calles en Chetumal sector 10, municipio de Othón P. Blanco (Preliminares, terracerías, bacheo, pavimentos, banqueta y guarniciones, señalamiento horizontal), pavimentación de calles en Chetumal sector 11, municipio de Othón P. Blanco (Preliminares, terracerías, bacheo, pavimentos, señalamiento), Pavimentación de calles en Chetumal sector 12 (Preliminares, terraplenes, terracerías, pavimentos, señalamiento horizontal), Pavimentación de calles en Chetumal sector 13 (Pavimentación de calles en Chetumal sector 13 (Preliminares, terraplenes, terracerías, pavimentos, señalamiento horizontal).</t>
  </si>
  <si>
    <t>M2 (Pavimentación) - 101401.20</t>
  </si>
  <si>
    <t>21111031-03-2206-K001C0121134-04062-61402-1201-21003</t>
  </si>
  <si>
    <t>DECRETO-OP-058/2021 - Licitación -- DECRETO-OP-059/2021 - Licitación -- DECRETO-OP-060/2021 - Licitación -- DECRETO-OP-061/2021 - Licitación -- DECRETO-OP-062/2021 - Licitación</t>
  </si>
  <si>
    <t>SACK Construcciones y Maquinarias, S.A. de C.V. -- SERVICIOS Y MATERIALES CONSTRUCTIVOS S.A. DE C.V. -- RAUL ARIEL HERNANDEZ CEBALLOS -- WALEDMA, S.A. DE C.V. -- INTEGRADORA CONSTRUCTIVA PENINSULAR, SA DE CV</t>
  </si>
  <si>
    <t>Rehabilitación del Inmueble para el Centro de Conciliación Laboral en el municipio de Othón P. Blanco en la localidad de Chetumal, Quintana Roo.</t>
  </si>
  <si>
    <t>Rehabilitación del inmueble para el Centro de Conciliación Laboral del Estado de Quintana Roo, ubicado en el Municipio de Othón P. Blanco en la localidad de Chetumal Q. Roo, esto con el fin de contar con espacios confortables para la atención de los usuarios, en un ambiente que propicie la conciliación entre las partes, el buen desempeño y desarrollo de las actividades de quienes ahí laboren. El cual tiene como objeto la rehabilitación del inmueble en sus 519.24 m2 en los siguientes conceptos: preliminares, albañilería, acabados, instalación eléctrica, cancelería, instalación para aires acondicionados, instalación hidrosanitaria, sistema contra incendios, voz y datos y limpieza de remodelación.</t>
  </si>
  <si>
    <t>Modificación Presupuestal: SEFIPLAN/DCSIP-CEE-291221-0001 - 29/12/2021</t>
  </si>
  <si>
    <t>El proyecto tiene como objeto la rehabilitación del inmueble en sus 519.24 m2 en los siguientes conceptos: preliminares, albañilería, acabados, instalación eléctrica, cancelería, instalación para aires acondicionados, instalación hidrosanitaria, sistema contra incendios, voz y datos y limpieza de remodelación.</t>
  </si>
  <si>
    <t>Rehabilitar los bienes inmuebles destinados para el Centro de Conciliación Laboral en el municipio de Othón P. Blanco en la localidad de Chetumal, Quintana Roo, de tal manera que les permitan cumplir con eficiencia las atribuciones que por Ley le son Conferidas.</t>
  </si>
  <si>
    <t>M2 (Rehabilitación Edificio Existente) - 519.24</t>
  </si>
  <si>
    <t>21111221-22-1101-E015C0223025-04062-61202-2508-21086</t>
  </si>
  <si>
    <t>CEE-STPS-OP-028/2021 - Licitación</t>
  </si>
  <si>
    <t>Rehabilitación del Inmueble para el Centro de Conciliación Laboral en el municipio de Benito Juárez en la localidad de Cancún, Quintana Roo.</t>
  </si>
  <si>
    <t>Rehabilitación del inmueble para el Centro de Conciliación Laboral del Estado de Quintana Roo, ubicado en el Municipio de Solidaridad de la localidad de Playa del Carmen Q. Roo, esto con el fin de contar con espacios confortables para la atención de los usuarios, en un ambiente que propicie la conciliación entre las partes, el buen desempeño y desarrollo de las actividades de quienes ahí laboren. El cual tiene como objeto la rehabilitación del inmueble en sus 808.32 m2 en los siguientes conceptos: (preliminares, acabados, instalación eléctrica, cancelería, instalación para aires acondicionados, instalación hidrosanitaria, voz y datos, sistema contra incendios y limpieza de la remodelación).</t>
  </si>
  <si>
    <t>El proyecto tiene como objeto la rehabilitación del inmueble en sus 808.32 m2 en los siguientes conceptos (preliminares, acabados, instalación eléctrica, cancelería, instalación para aires acondicionados, instalación hidrosanitaria, voz y datos, sistema contra incendios y limpieza de la remodelación).</t>
  </si>
  <si>
    <t>Rehabilitar los bienes inmuebles destinados para el Centro de Conciliación Laboral en el municipio de Benito Juárez en la localidad de Cancún, de tal manera que les permitan cumplir con eficiencia las atribuciones que por Ley le son Conferidas.</t>
  </si>
  <si>
    <t>M2 (Rehabilitación Edificio Existente) - 808.32</t>
  </si>
  <si>
    <t>21111221-22-1101-E015C0223026-05048-61202-2508-21086</t>
  </si>
  <si>
    <t>CEE-STPS-OP-029/2021 - Licitación</t>
  </si>
  <si>
    <t>SERVICIOS Y MATERIALES CONSTRUCTIVOS S.A. DE C.V.</t>
  </si>
  <si>
    <t>Rehabilitación del inmueble para el Centro de Conciliación Laboral con sede en el municipio de Solidaridad de la localidad de Playa del Carmen, Quintana Roo.</t>
  </si>
  <si>
    <t>Rehabilitación del inmueble para el Centro de Conciliación Laboral del Estado de Quintana Roo, ubicado en el Municipio de Solidaridad de la localidad de Playa del Carmen Q. Roo, esto con el fin de contar con espacios confortables para la atención de los usuarios, en un ambiente que propicie la conciliación entre las partes, el buen desempeño y desarrollo de las actividades de quienes ahí laboren. El cual tiene como objeto la rehabilitación del inmueble en sus 580 m2 en los siguientes conceptos: preliminares, acabados, instalación eléctrica, cancelería, instalación para aires acondicionados, instalación hidrosanitaria, voz y datos, sistema contra incendios y limpieza de la remodelación.</t>
  </si>
  <si>
    <t>El proyecto tiene como objeto la rehabilitación del inmueble en sus 580 m2 en los siguientes conceptos: preliminares, acabados, instalación eléctrica, cancelería, instalación para aires acondicionados, instalación hidrosanitaria, voz y datos, sistema contra incendios y limpieza de la remodelación.</t>
  </si>
  <si>
    <t>Rehabilitar los bienes inmuebles destinados para el Centro de Conciliación Laboral con sede en el municipio de Solidaridad de la localidad de Playa del Carmen, Quintana Roo, de tal manera que les permitan cumplir con eficiencia las atribuciones que por Ley le son Conferidas.</t>
  </si>
  <si>
    <t>M2 (Rehabilitación Edificio Existente) - 580.00</t>
  </si>
  <si>
    <t>21111221-22-1101-E015C0223027-08009-61202-2508-21086</t>
  </si>
  <si>
    <t>CEE-STPS-OP-030/2021 - Licitación</t>
  </si>
  <si>
    <t>Deco Electromecánica del Carmen SA de CV</t>
  </si>
  <si>
    <t>Rehabilitación del campo de béisbol "Rojo Gómez" en la localidad de Cozumel, municipio de Cozumel.</t>
  </si>
  <si>
    <t>El presente proyecto contempla la generación de un espacio que permitirán a los habitantes contar con un sitio de esparcimiento deportivo, cultural y educacional. La propuesta pretende dignificar y tiene la finalidad de que cuenten con un lugar cómodo, digno y seguro en el cual puedan realizar diversas actividades. Con estas acciones la población podrá realizar eventos deportivos, así como actividades al aire libre producto de la remodelación del campo de béisbol. El campo contempla una edificación en el cual podrán realizar actividades básicas, permitirá que las personas puedan tener un espacio más para realizar actividades que permitan que los jóvenes, los niños, niñas y adultos de la localidad puedan disfrutar de un espacio digno.</t>
  </si>
  <si>
    <t>SEFIPLAN-DCSIP-DECRETO-230821-0008</t>
  </si>
  <si>
    <t>Rehabilitación del campo de béisbol â€œRojo Gómezâ€ en la localidad de Cozumel, Municipio de Cozumel. Campo de beisbol Rojo Gómez (Muro perimetral y reja de acero, gradas, alumbrado.</t>
  </si>
  <si>
    <t>Campo - 1.00</t>
  </si>
  <si>
    <t>Hombre - 42227 / Mujer - 44292</t>
  </si>
  <si>
    <t>21111031-03-2206-K001C0123034-01013-61402-1201-21003</t>
  </si>
  <si>
    <t>DECRETO-OP-066/2021 - Licitación</t>
  </si>
  <si>
    <t>Marlin de Q.Roo, S. de R.L. de C.V.</t>
  </si>
  <si>
    <t>Mejoramiento de imagen de la plaza central del municipio de Isla Mujeres.</t>
  </si>
  <si>
    <t>La finalidad del presente proyecto es que la comunidad cuente con infraestructura que les permite circular de manera segura y tener una imagen de la plaza central en buenas condiciones y de mejora urbana. La propuesta considera los trabajos preliminares demoliciones de pisos en mal estado, desmantelamiento de estructura y alumbrado público, colado de pisos de concreto y guarniciones, instalación de bancas y mesas prefabricadas de convivencia, instalación de fuente danzarina iluminada, construcción de cuarto de máquina, pintura en piso para señalamientos y alumbrado en el perímetro del parque central. Con el presente proyecto se pretende realizar la rehabilitación del parque central permitiendo el tránsito de forma segura y las condiciones viales mejoren para ciclistas y peatonales.</t>
  </si>
  <si>
    <t>Anuencia: SEFIPLAN/SSPHCP/DCSIP/291021-01/X/2021 - 29/10/2021, Anuencia: SEFIPLAN/SSPHCP/DCSIP/291021- 01/X/2021 - 29/10/2021, Modificación Presupuestal: SEFIPLAN-DCSIP-DECRETO-171221-0001 - 17/12/2021</t>
  </si>
  <si>
    <t>Mejoramiento de imagen de la plaza central (preliminares, plaza, mobiliario, fuente, pintura, alumbrado).</t>
  </si>
  <si>
    <t>21111031-03-2206-K001C0121167-03011-61402-1201-21003</t>
  </si>
  <si>
    <t>DECRETO-OP-067/2021 - Licitación</t>
  </si>
  <si>
    <t>MARIO JOAQUÍN ESPINOSA BUENFIL</t>
  </si>
  <si>
    <t>Parque emblemático de la ciudad de Cozumel del municipio de Cozumel (Proyecto Corazón).</t>
  </si>
  <si>
    <t>El proyecto se refiere a las obras de la construcción de áreas de recreo que abarca el mejoramiento de imagen de la ciudad, recuperación y renovación del mobiliario urbano, iluminación, accesibilidad y espacios deportivos, mejorando el tejido social y coadyuvando a la percepción de seguridad. Se contempla el suministro y/o recuperación de juegos infantiles, rehabilitación del alumbrado público, rehabilitación de guarniciones y banquetas y pintura para mejorar la imagen del parque. Propiciar la usabilidad del espacio público. dignificación de espacios comunes e infraestructura urbana que benefician de manera directa e indirecta a los habitantes de cozumel, creando espacios seguros para beneficio de la infancia y juventud y en general de la población al disminuir la desigualdad y brindar atención para todos Transformar las características del espacio comunitario para mejorar su uso y aprovechamiento</t>
  </si>
  <si>
    <t>Parque corazón (ciclopista y andador peatonal principal, preliminares, terracerías, albañilería, alumbrado, señalamiento).</t>
  </si>
  <si>
    <t>Parque - 1.00</t>
  </si>
  <si>
    <t>21111031-03-2206-K001C0121135-01013-61402-1201-21003</t>
  </si>
  <si>
    <t>DECRETO-OP-068/2021 - Licitación</t>
  </si>
  <si>
    <t>Pavimentación de diversas vialidades en el municipio Puerto Morelos Quintana Roo.</t>
  </si>
  <si>
    <t>La finalidad del presente proyecto es que la comunidad cuente con infraestructura que les permite circular de manera segura. La propuesta considera los trabajos aplicación de 4,568 m2 de carpeta asfáltico en caliente de 5 cm de espesor y 6,629 m2 de pavimento de concreto hidráulico de 15 cm de espesor, construcción de pozos areneros, construcción de guarniciones y banquetas, señalamiento vertical y señalamiento horizontal. Con el presente proyecto se pretende realizar la rehabilitación de las vialidades permitiendo el tránsito de forma segura y las condiciones viales mejoren para ciclistas y automovilistas.</t>
  </si>
  <si>
    <t>Pavimentación de calles (Preliminares, terracerías, pavimentos, pozo y arenero, toma domiciliaria, señalamientos).</t>
  </si>
  <si>
    <t>M2 (Pavimentación) - 11197.00</t>
  </si>
  <si>
    <t>Mujer - 9412 / Hombre - 9793</t>
  </si>
  <si>
    <t>21111031-03-2206-K001C0121136-11001-61402-1201-21003</t>
  </si>
  <si>
    <t>DECRETO-OP-069/2021 - Licitación -- DECRETO-OP-070/2021 - Licitación</t>
  </si>
  <si>
    <t>DIEGO CORTES ARZOLA -- FRANCISCO ALEJANDRO UC RIVAS</t>
  </si>
  <si>
    <t>Dignificación de comunidades consistente en infraestructura urbana en la localidad de Limones, municipio de Bacalar.</t>
  </si>
  <si>
    <t>El Proyecto se refiere a las obras de pavimentación, repavimentación, y construcción de guarnición y banqueta, rehabilitación de parque y alumbrado público, en la comunidad. El paquete estructural adoptado para las calles de las colonias, en los cuales se colocara un pavimento asfaltico, estará compuesto por una carpeta de concreto asfaltico de 4 cm de espesor, sobre una base de suelo sah-cab (95% compacto) de 20 a 30 cm de espesor, apoyada sobre una sub-base de suelo seleccionado de 20 a 30 cm de espesor y esta a su vez sobre una sub-rasante perfilada. Así mismo contara con un riego de impregnación y de liga con especificación de norma, finalizando con la carpeta asfáltica. También se llevaran a cabo la rehabilitación del parque central de la comunidad así mismo la rehabilitación e instalación de juegos para los niños, rehabilitación de quiosco y plazoleta, mobiliario urbano y la construcción de domo con cancha. Se realizaran los trabajos de rampa de discapacitados, la instalación de alumbrado público tipo solar, bancas y mesas de convivencia.</t>
  </si>
  <si>
    <t>SEFIPLAN-DCSIP-DECRETO-230821-0005</t>
  </si>
  <si>
    <t>Dignificación de comunidades. Pavimentos (Calle perimetral del parque)(preliminares, terracerías, pavimentos, toma domiciliaria, guarnición, señalamiento), parque (preliminares, mobiliario urbano), domo ,cancha, teatro al aire libre, kiosko y plazoleta, juegos infantiles y alumbrado en parque.</t>
  </si>
  <si>
    <t>Parque - 1.00 / Domo - 1.00 / M2 (Pavimentación) - 4176.92</t>
  </si>
  <si>
    <t>21111031-03-2206-K001C0121137-10014-61402-1201-21003</t>
  </si>
  <si>
    <t>DECRETO-OP-063/2021 - Licitación</t>
  </si>
  <si>
    <t>BORIS MIGUEL TACU ANDRADE</t>
  </si>
  <si>
    <t>Trabajos de rehabilitación (socavón) de la Av. Rafael Melgar con calle 31 en Cozumel, municipio de Cozumel.</t>
  </si>
  <si>
    <t>La obra consiste en: trabajos de rehabilitación (socavón) de la Av. Rafael Melgar con calle 31 en Cozumel, municipio de Cozumel. Para lo cual se consideran trabajos preliminares, terraplenes, estructura y rodamiento, instalación eléctrica, señalamiento vertical, señalamiento horizontal y trabajos complementarios.</t>
  </si>
  <si>
    <t>SEFIPLAN/DCSIP-FAFEF-040821-0002</t>
  </si>
  <si>
    <t>04/08/2021 12:00:00 a.m.</t>
  </si>
  <si>
    <t>Modificación Presupuestal: SEFIPLAN/DCSIP-FAFEF-191121-0001 - 19/11/2021, Modificación Presupuestal: SEFIPLAN/DCSIP-FAFEF-301221-0005 - 30/12/2021</t>
  </si>
  <si>
    <t>Trabajos de rehabilitación (socavón) de la Av. Rafael Melgar con calle 31 (preliminares, terraplenes, estructura y rodamiento, instalación eléctrica, señalamiento vertical, señalamiento horizontal y complementarios).</t>
  </si>
  <si>
    <t>21111031-03-2206-K001C0123028-01013-61402-2508-21055 / 21111031-03-2206-K001C0123028-01013-61403-2508-21055</t>
  </si>
  <si>
    <t>FAFEF-OP-017/2021 - Adjudicación Directa</t>
  </si>
  <si>
    <t>MAYAREC, S.A. DE C.V.</t>
  </si>
  <si>
    <t>Dignificación de comunidades - consistente en infraestructura urbana en la localidad de Huay-Pix municipio de Othón P. Blanco.</t>
  </si>
  <si>
    <t>El proyecto se refiere a las obras de pavimentación, repavimentación y construcción de guarnición y banqueta, rehabilitación de parque y alumbrado público, en la comunidad. El paquete estructural adoptado para las calles de las colonias, en los cuales se colocará un pavimento asfáltico, estará compuesto por una carpeta de concreto asfáltico de 3 a 5 cm de espesor, sobre una base de suelo sascab (95% compacto) de 20 a 30 cm de espesor, apoyada sobre una sub-base de suelo seleccionado de 20 a 30 cm de espesor y esta a su vez sobre una sub-rasante perfilada. Así mismo contara con un riego de impregnación y de liga con especificación de norma, finalizando con la carpeta asfáltica. También se llevarán a cabo la rehabilitación del parque central de la comunidad así mismo la instalación de juegos para los niños, mobiliario urbano y la construcción de domo con cancha. Se realizarán los trabajos de rampas de discapacitados, la instalación de alumbrado público tipo solar, bancas y mesas de convivencias.</t>
  </si>
  <si>
    <t>SEFIPLAN-DCSIP-DECRETO-230821-0006</t>
  </si>
  <si>
    <t>Parques (Preliminares, juegos infantiles, mobiliario urbano del parque, instalaciones eléctricas), domo tipo arco techo con cancha de uso múltiples (estructura metálica de arco, cancha, equipamiento, adheridos, eléctrico), Cancha de futbol 7 (Preliminares, terracerías, pasto sintético, equipamiento, cercado perimetral, construcción de gradas).</t>
  </si>
  <si>
    <t>Otros relacionados con transporte</t>
  </si>
  <si>
    <t>Cancha - 1.00 / Parque - 1.00 / Domo - 1.00</t>
  </si>
  <si>
    <t>21111031-03-2206-K001C0121139-04044-61402-1201-21003</t>
  </si>
  <si>
    <t>DECRETO-OP-064/2021 - Licitación</t>
  </si>
  <si>
    <t>JUAN ELOY MIJANGOS ESQUIVEL</t>
  </si>
  <si>
    <t>Dignificación de comunidades - consistente en infraestructura urbana en la localidad de Xul-Ha Municipio de Othón P. Blanco.</t>
  </si>
  <si>
    <t>El proyecto se refiere a las obras de rehabilitación del domo existente sustituyendo el faldón, sustitución de lámparas, banquetas, pintura en cancha existente, estacionamiento en parque, drenaje del estacionamiento y el suministro de juegos infantiles en el parque. Se llevará acabo el retiro de pintura existente en superficies para recibir pintura nueva. incluye: raspado y lijado, mano de obra, herramientas, equipo y limpieza del área de trabajo. Continuando con la aplicación de pintura en estructura de domo, así como en la cancha y estructuras de porterías. Se realizará el desmontaje de estructura existente para la colocación de faldón perimetral, así como su respectiva lona. Se llevarán a cabo la rehabilitación del parque, andadores, jardines y mobiliario existente, así mismo la instalación de juegos para los niños y mobiliario urbano. Se realizarán los trabajos de estacionamiento del parque, drenaje, rampas de discapacitados, la instalación de alumbrado público, bancas y señalamientos.</t>
  </si>
  <si>
    <t>SEFIPLAN-DCSIP-DECRETO-240821-0001</t>
  </si>
  <si>
    <t>Parque(Pavimentación perimetral en parque, domo y cancha, juegos infantiles, alumbrado estacionamiento, mobiliario urbano, pozo y areneros (2 sencillo)), pavimentación de vialidades (preliminares, terracerías, pavimentación de vialidades, preliminares, terracerías, pavimentos, señalamiento).</t>
  </si>
  <si>
    <t>Xul-Ha </t>
  </si>
  <si>
    <t>Parque - 1.00 / M2 (Pavimentación) - 5117.38</t>
  </si>
  <si>
    <t>Mujer - 1169 / Hombre - 1172</t>
  </si>
  <si>
    <t>21111031-03-2206-K001C0121142-04068-61402-1201-21003</t>
  </si>
  <si>
    <t>DECRETO-OP-071/2021 - Licitación</t>
  </si>
  <si>
    <t>CORPORATIVO NOSOR DE LA PENÍNSULA S.A. DE C.V.</t>
  </si>
  <si>
    <t>Terminación de construcción del cárcamo de captación y bombeo de aguas residuales en el fraccionamiento arrecifes de Mahahual KM-55.</t>
  </si>
  <si>
    <t>El proyecto consiste en la terminación de construcción del sistema de drenaje sanitario del km-55 de Mahahual, en esta se pretende la construcción de la base del equipo hidrotamiz, asi como el suministro e instalación del hidrotamiz construido en acero inoxidable T-316, asi mismo se construirá la fontanería de entrada y salida al hidrotamiz a base de tubería de PVC hidráulica clase. De igual manera se pretende realizar el sistema de alumbrado público que consta de 5 luminarias leds contemplando la línea de conductores, registros, bases de concreto y postes de acero galvanizado; también se realizara la red eléctrica en media de 400 mts. y baja tensión que proveerá de energía eléctrica al cárcamo de agua residual. Por último se suministrará y pondrá en marcha una planta de emergencia de 36 kw de potencia la cual entra en funcionamiento ante las fallas eléctricas por parte de la CFE.</t>
  </si>
  <si>
    <t>SEFIPLAN/DCSIP-FAFEF-300821-0001</t>
  </si>
  <si>
    <t>30/08/2021 12:00:00 a.m.</t>
  </si>
  <si>
    <t>Modificación Presupuestal: SEFIPLAN/DCSIP-FAFEF-261021-0001 - 26/10/2021</t>
  </si>
  <si>
    <t>Construcción de Cárcamo Equipamientos Fontanería Construcción de caseta de operador Instalación eléctrica Obra Exterior</t>
  </si>
  <si>
    <t>Brindar servicio de saneamiento a la comunidad</t>
  </si>
  <si>
    <t>05 Realizar obras y acciones de alcantarillado en localidades urbanas.</t>
  </si>
  <si>
    <t>C02 Cobertura urbana de drenaje sanitario incrementada</t>
  </si>
  <si>
    <t>PZS (Fontanería Hidráulica) - 1.00 / ML (subterránea) - 860.00</t>
  </si>
  <si>
    <t>Mujer - 434 / Hombre - 490</t>
  </si>
  <si>
    <t>21125263-26-1101-K005C0221148-04066-42106-2508-21055</t>
  </si>
  <si>
    <t>Equipamiento de Panteón Forense y Centro de Antropología Forense para el Resguardo de Restos Óseos (Primera Fase) en la ciudad de Cancún, Municipio de Benito Juárez.</t>
  </si>
  <si>
    <t>Equipar las instalaciones que ocupara el Panteón Forense y Centro de Antropología Forense para el Resguardo de Restos Óseos (Primera Fase) en la ciudad de Cancún, para el resguardo de restos humanos pertenecientes a personas fallecidas no identificadas y no reclamadas, localizadas en el estado de Quintana Roo. Consiste en: 20 piezas de estante tipo esqueleto, 10 de piezas de archivero vertical de 4 gavetas, 1 piezas de sillas multiusos respaldo medio, 5 piezas de sillón ejecutivo respaldo alto, 5 piezas de sillón tipo ejecutivo respaldo medio, 5 pieza de un módulo ejecutivo en herradura, 5 piezas de módulos operativos, 3 piezas de mesas de trabajo, 6 piezas de computadoras, 6 piezas de No break, 6 piezas de Impresoras multifuncionales, 18 piezas de mini split 18000 btu, 2 piezas de mini split 36000 btu, 18 piezas de teléfonos ip, 1 pieza de conmutador, 1 piezas de servidor de grabación y 1 piezas de equipo médico y de laboratorio.</t>
  </si>
  <si>
    <t>Equipamiento del Panteón Forense: estante tipo esqueleto, archivero vertical de 4 gavetas, sillas multiusos respaldo medio, sillón ejecutivo respaldo alto, sillón tipo ejecutivo respaldo medio, módulo ejecutivo en herradura, módulos operativos, mesas de trabajo, computadoras, No break, Impresoras multifuncionales, mini split 18000 btu, mini split 36000 btu, teléfonos ip, conmutador, servidor de grabación, equipo médico y de laboratorio.</t>
  </si>
  <si>
    <t>Con el equipamiento de las instalaciones del â€œPANTEÓN FORENSE Y CENTRO DE ANTROPOLOGÍA FORENSE PARA EL RESGUARDO DE RESTOS ÓSEOSâ€, permitirá el resguardo de restos humanos pertenecientes a personas fallecidas no identificadas y no reclamadas, localizadas en el estado de Quintana Roo.</t>
  </si>
  <si>
    <t>PZA (Silla multiusos respaldo medio) - 1.00 / PZA (Conmutador) - 1.00 / PZA (Equipo médico y de laboratorio) - 1.00 / PZA (Servidor) - 1.00 / PZA (Mini Split 36000 btu) - 2.00 / PZA (Mesa de trabajo) - 3.00 / PZA (Sillón ejecutivo respaldo alto) - 5.00 / PZA (Sillón tipo ejecutivo respaldo medio) - 5.00 / PZA (Módulo ejecutivo en herradura) - 5.00 / PZA (Módulo Operativo) - 5.00 / PZA (Computadora) - 6.00 / PZA (No break) - 6.00 / Pza(Impresora Multifuncional) - 6.00 / PZA (Archivero vertical de 4 gavetas) - 10.00 / PZA (Teléfono ip) - 18.00 / PZA (Mini Split 18000 btu) - 18.00 / PZA (Estante tipo esqueleto) - 20.00</t>
  </si>
  <si>
    <t>21114051-05-1302-E051C0424073-05048-41405-2508-21055</t>
  </si>
  <si>
    <t>Dignificación de comunidades â€“ consistente en infraestructura urbana en la localidad de Mahahual, municipio de Othón P. Blanco.</t>
  </si>
  <si>
    <t>El proyecto se refiere a las obras de pavimentación, repavimentación y construcción de guarnición y banqueta, rehabilitación de parque y alumbrado público, en la comunidad. El paquete estructural adoptado para las calles de las colonias, en los cuales se colocará un pavimento asfáltico, estará compuesto por una carpeta de concreto asfáltico de 3 a 5 cm de espesor, sobre una base de suelo sascab (85 a 90% compacto) de 20 a 30 cm de espesor, apoyada sobre una sub-base de suelo seleccionado de 20 a 30 cm de espesor y esta a su vez sobre una sub-rasante perfilada. Así mismo contara con un riego de impregnación y de liga con especificación de norma, finalizando con la carpeta asfáltica. También se llevarán a cabo la rehabilitación del parque central de la comunidad así mismo la instalación de juegos para los niños, mobiliario urbano y la construcción de domo con cancha. Se realizarán los trabajos de rampas de discapacitados, la instalación de alumbrado público tipo solar, bancas y mesas de convivencias.</t>
  </si>
  <si>
    <t>SEFIPLAN-DCSIP-DECRETO-230821-0007</t>
  </si>
  <si>
    <t>Parque (preliminares, andadores, juegos infantiles, mobiliario urbano del parque, alumbrado parque), construcción de kiosko (imagen urbana, paso peatonal, guarniciones, banquetas, sustitución de alumbrado, señalamiento vertical, estela de acceso), Rehabilitación de domo tipo arco techo (cancha, equipamiento, descargas pluviales, eléctrico, pinturas en gradas), Rehabilitación de cancha de futbol (equipamiento, alumbrado).</t>
  </si>
  <si>
    <t>Parque - 1.00 / PZA (Kiosko con especificaciones de proyecto) - 1.00</t>
  </si>
  <si>
    <t>Mujer - 1251 / Hombre - 1385</t>
  </si>
  <si>
    <t>21111031-03-2206-K001C0121138-04066-61402-1201-21003</t>
  </si>
  <si>
    <t>DECRETO-OP-065/2021 - Licitación</t>
  </si>
  <si>
    <t>ROMMA ESPECIALIZADA S.A. DE C.V.</t>
  </si>
  <si>
    <t>Dignificación de comunidades â€“ Consistente en infraestructura urbana en la localidad de Dos Aguadas, municipio de Othón P. Blanco.</t>
  </si>
  <si>
    <t>El proyecto se refiere a las obras de construcción de andadores, suministro de juegos infantiles, mobiliario urbano del parque, alumbrado del parque, guarniciones y banquetas, construcción de un kiosko con su instalación eléctrica, mejoramiento urbano consistente en suministro y colocación de alumbrado, construcción de domo tipo arco techo de 32 x 20 mt. Con instalación eléctrica, construcción de cancha de usos múltiples y construcción de estela en la comunidad.</t>
  </si>
  <si>
    <t>SEFIPLAN-DCSIP-DECRETO-240821-0002</t>
  </si>
  <si>
    <t>Parque (Preliminares, andadores, juegos infantiles, mobiliario urbano del parque, alumbrado parque, guarniciones y banquetas), construcción de Kiosko (Preliminares, cimentación, estructura, albañilería, acabados, herrería, instalaciones eléctricas), imagen urbana (sustitución de alumbrado, alumbrado), construcción de domo tipo arcotecho (32x20m)(preliminares, cimentación, columnas, estructura metálica arcotecho, eléctrico), cancha de usos múltiples (preliminares, albañilería, acabados, equipamiento y adheridos) y acceso (estela).</t>
  </si>
  <si>
    <t>Dos Aguadas </t>
  </si>
  <si>
    <t>Parque - 1.00 / Domo - 1.00 / Kiosko - 1.00</t>
  </si>
  <si>
    <t>Hombre - 84 / Mujer - 87</t>
  </si>
  <si>
    <t>21111031-03-2206-K001C0121143-04092-61402-1201-21003</t>
  </si>
  <si>
    <t>DECRETO-OP-072/2021 - Licitación</t>
  </si>
  <si>
    <t>Construcción de Olla Colector de Captación de Agua Pluvial en el Municipio de Felipe Carrillo Puerto, Localidad de Dzaptún.</t>
  </si>
  <si>
    <t>Construcción de Olla Colector de Captación de Agua Pluvial, que consiste de una cisterna de de 20 M3 de capacidad, con muros de block, acabados en 3 capas, losa de concreto armado. Acabado exterior en masilla directa y pintura vinílica. Canaleta de recolección con lamina lisa 6Ml máximo con desarrollo de forjado de 91cmx3.005 en cal. 24 en forma de "U" e interconexión a cisterna mediante tubería de pvc de 4" y techumbres de 5.00x4.00m promedio con lamina zintro alum cal 32 con postes y soportes de madera rolliza de la región.</t>
  </si>
  <si>
    <t>SEFIPLAN/DCSIP-FISE-230921-0001</t>
  </si>
  <si>
    <t>Modificación Presupuestal: SEFIPLAN/DCSIP-FISE-271021-0001 - 27/10/2021, Modificación Presupuestal: SEFIPLAN/DCSIP-FISE-031221-0001 - 03/12/2021</t>
  </si>
  <si>
    <t>Cisterna de 20 M3. Canaleta de recolección de agua pluvial. Techumbre de 5.00x4.00m promedio con lamina zintro alum cal 32.</t>
  </si>
  <si>
    <t>La visión de la obra es la de mejorar la calidad de vida de los habitantes y posicionar la cultura ambiental con la implementación de sistemas de ecotecnologías para el aprovechamiento y adquisición del recurso hídrico, a través de un sistema limpio, funcional y de calidad, que garantice el bienestar y la salud de la población. Y al mismo tiempo, abatir el rezago en materia de agua potable en comunidades rurales, en específico aquellas que carezcan del servicio básico de agua, o bien de aquellas cuya calidad de agua sea deficiente debido a la contaminación del subsuelo por residuos de productos químicos y los desechos diarios.</t>
  </si>
  <si>
    <t>Dzaptún </t>
  </si>
  <si>
    <t>15 Ampliar, en coordinación con los gobiernos federal y municipal, la cobertura de agua potable y drenaje en zonas de mayor pobreza y marginación.</t>
  </si>
  <si>
    <t>Canaleta de recolección de agua pluvial - 4.00 / Techumbre de 5.00x4.00m promedio con lamina zintro alum cal 32 - 4.00 / Olla Colector de Captación de Agua Pluvial (Cisterna de 20 m3) - 4.00</t>
  </si>
  <si>
    <t>Hombre - 2 / Mujer - 2</t>
  </si>
  <si>
    <t>21111181-18-2411-E032C0321156-02025-61302-2508-21047</t>
  </si>
  <si>
    <t>SEDESO-DIRINSO-011-2021 - Licitación</t>
  </si>
  <si>
    <t>CONSORCIO KALOM KIM S DE RL DE CV</t>
  </si>
  <si>
    <t>Obras complementarias de la red de distribución eléctrica subterránea de la Av. Isla Cancún entre Calzada Veracruz y Av. Andrés Quintana Roo en la ciudad de Chetumal.</t>
  </si>
  <si>
    <t>Con el objetivo de cumplir con los requerimientos técnicos y normativos para que la CFE reciba la infraestructura y brinde servicio a los usuarios actuales, se requieren realizar las adecuaciones pertinentes, que consisten principalmente en la colocación de Postes de Concreto Octagonal tipo Costa 12-750, Dispositivos de Media Tensión para 15 kV, Estructuras de Baja Tensión, Instalación de Conductor de Aluminio Semiaislado para Media Tensión SA-ACSR-15 KV, Conductor Neutranel (2+1) AAC, Conductor Neutranel (3+1) AAC, Retenidas "RSA", "REA", "RBA", Sistemas de Tierra Física, Acometidas Domiciliarias Monofásicas (1F-1N), Acometidas Domiciliarias Bifásicas (2F-1N), Transformadores tipo Poste 13,200/120-240 Volts Trifásico 45 KVA, 25 KVA ( 1 Boquilla), 25 KVA (2 Boquillas), Rotulación de Postearía, Rotulación de Sistemas de Tierra Física, Retiro de Postes de Concreto Existente, Desmantelamiento de Conductores de Media y Baja Tensión existentes, Elaboración de inventario Físico de Obra, Inventario Valorizado de Obra y Planos Definitivos (Georeferenciados y en DeproRed).</t>
  </si>
  <si>
    <t>SEFIPLAN/DCSIP-FAFEF-300821-0002</t>
  </si>
  <si>
    <t>Postes, media tensión, baja tensión, conductores, retenidas, tierras físicas y acometidas, transformadores y complementarias.</t>
  </si>
  <si>
    <t>ML (Línea Eléctrica) - 1424.00</t>
  </si>
  <si>
    <t>21111031-03-2206-K001C0121149-04062-61402-2508-21055</t>
  </si>
  <si>
    <t>FAFEF-OP-076/2021 - Invitación Restringida</t>
  </si>
  <si>
    <t>Dignificación de comunidades - Consistente en infraestructura urbana en la localidad de Tomas Garrido, municipio de Othón P. Blanco.</t>
  </si>
  <si>
    <t>Parque(Preliminares, andadores, juegos infantiles, mobiliario urbano del Parque), construcción de Kiosko (preliminares, cimentación, estructura, albañilería, acabados, herrería, instalación eléctrica, adheridos), domo tipo arcotecho con cancha de usos multiples (preliminares, cimentación, columnas, estructura metalica de arcotecho, cancha, equipamiento, adheridos, eléctrico), acceso.</t>
  </si>
  <si>
    <t>Tomás Garrido Canabal </t>
  </si>
  <si>
    <t>Hombre - 120 / Mujer - 123</t>
  </si>
  <si>
    <t>21111031-03-2206-K001C0121144-04100-61402-1201-21003</t>
  </si>
  <si>
    <t>DECRETO-OP-073/2021 - Licitación</t>
  </si>
  <si>
    <t>Construcción de Olla Colector de Captación de Agua Pluvial en el Municipio de Felipe Carrillo Puerto, Localidad de San Antonio Segundo.</t>
  </si>
  <si>
    <t>Construcción de Olla Colector de Captación de Agua Pluvial, que consite de una cisterna de de 20 M3 de capacidad, con muros de block, acabados en 3 capas, losa de concreto armado. Acabado exterior en masilla directa y pintura vinílica. Canaleta de recolección con lamina lisa 6Ml máximo con desarrollo de forjado de 91cmx3.005 en cal. 24 en forma de "U" e interconexión a cisterna mediante tubería de pvc de 4".</t>
  </si>
  <si>
    <t>Cisterna de 20 M3. Canaleta de recolección de agua pluvial.</t>
  </si>
  <si>
    <t>San Antonio Segundo </t>
  </si>
  <si>
    <t>Canaleta de recolección de agua pluvial - 8.00 / Olla Colector de Captación de Agua Pluvial (Cisterna de 20 m3) - 8.00</t>
  </si>
  <si>
    <t>Hombre - 3 / Mujer - 5</t>
  </si>
  <si>
    <t>21111181-18-2411-E032C0321157-02030-61302-2508-21047</t>
  </si>
  <si>
    <t>Construcción de Olla Colector de Captación de Agua Pluvial en el Municipio de Felipe Carrillo Puerto, Localidad de Sahcabchén.</t>
  </si>
  <si>
    <t>Sahcabchén </t>
  </si>
  <si>
    <t>Canaleta de recolección de agua pluvial - 10.00 / Olla Colector de Captación de Agua Pluvial (Cisterna de 20 m3) - 10.00</t>
  </si>
  <si>
    <t>Mujer - 1 / Hombre - 9</t>
  </si>
  <si>
    <t>21111181-18-2411-E032C0321158-02010-61302-2508-21047</t>
  </si>
  <si>
    <t>Construcción de Olla Colector de Captación de Agua Pluvial en el Municipio de Felipe Carrillo Puerto, Localidad de Yaxché Chal.</t>
  </si>
  <si>
    <t>Construcción de Olla Colector de Captación de Agua Pluvial, que consiste de una cisterna de de 20 M3 de capacidad, con muros de block, acabados en 3 capas, losa de concreto armado. Acabado exterior en masilla directa y pintura vinílica. Canaleta de recolección con lamina lisa 6Ml máximo con desarrollo de forjado de 91cmx3.005 en cal. 24 en forma de "U" e interconexión a cisterna mediante tubería de pvc de 4".</t>
  </si>
  <si>
    <t>Yaxché Chal</t>
  </si>
  <si>
    <t>Mujer - 4 / Hombre - 6</t>
  </si>
  <si>
    <t>21111181-18-2411-E032C0321159-02089-61302-2508-21047</t>
  </si>
  <si>
    <t>Construcción de Olla Colector de Captación de Agua Pluvial en el Municipio de Felipe Carrillo Puerto, Localidad de Tzukum.</t>
  </si>
  <si>
    <t>Tzukum </t>
  </si>
  <si>
    <t>Canaleta de recolección de agua pluvial - 4.00 / Olla Colector de Captación de Agua Pluvial (Cisterna de 20 m3) - 4.00</t>
  </si>
  <si>
    <t>Hombre - 4</t>
  </si>
  <si>
    <t>21111181-18-2411-E032C0321160-02028-61302-2508-21047</t>
  </si>
  <si>
    <t>Mejoramiento del hospital comunitario de Tulum, en el municipio de Tulum, Quintana Roo.</t>
  </si>
  <si>
    <t>Se ejecutaran acciones de rehabilitación y mantenimiento en diferentes áreas del hospital comunitario de Tulum con trabajos en las partidas de Preliminares pza. 25.00, Albañilería y acabados m2 1500.00, Instalaciones hidrosanitarias pza 55.00, Instalaciones eléctricas pza 120.00, Cancelería, carpintería y herrería pza 65.00</t>
  </si>
  <si>
    <t>SEFIPLAN/DCSIP-FAFEF-030921-0001</t>
  </si>
  <si>
    <t>03/09/2021 12:00:00 a.m.</t>
  </si>
  <si>
    <t>Modificación Presupuestal: SEFIPLAN/DCSIP-FAFEF-311221-0001 - 31/12/2021</t>
  </si>
  <si>
    <t>Preliminares pza. 25.00 Albañilería y acabados m2 1500.00 Instalaciones hirosanitarias pza 55.00 Instalaciones eléctricas pza 120.00 Cancelería, carpintería y herrería pza 65.</t>
  </si>
  <si>
    <t>Contar con una infraestructura medica digna donde se ofrezcan servicios médicos de calidad</t>
  </si>
  <si>
    <t>M2 (Rehabilitación de Hospital) - 1500.00</t>
  </si>
  <si>
    <t>Mujer - 22331 / Hombre - 24390</t>
  </si>
  <si>
    <t>21122233-23-2210-K004C0323040-09007-42106-2508-21055</t>
  </si>
  <si>
    <t>Construcción de la línea de alimentación a la colonia "El Ejido" de la ciudad de Tulum, municipio de Tulum, Quintana Roo</t>
  </si>
  <si>
    <t>Se pretende la construcción de una línea de alimentación que saldrá del tanque de Tumbenka con una longitud de 495.30 ml de tubería de PEAD de 12" de diámetro, una vez en la zona de la colonia se hará una reducción de 270.92 ml de tubería de PEAD de 6" de diámetro, para las interconexiones se instalaran diferentes piezas especiales de Fo.Fo. y PEAD, se instalarán válvulas de seccionamiento de tipo compuerta, 3 de 12" de diámetro y 1 de 6" de diámetro para el correcto funcionamiento de la línea, de igual manera se construirán 3 cajas de operación de válvulas, entre otros trabajos complementarios.</t>
  </si>
  <si>
    <t>SEFIPLAN/DCSIP-CEE-010921-0001</t>
  </si>
  <si>
    <t>01/09/2021 12:00:00 a.m.</t>
  </si>
  <si>
    <t>Modificación Presupuestal: SEFIPLAN/DCSIP-CEE-161121-0001 - 16/11/2021</t>
  </si>
  <si>
    <t>Preliminares Excavación Suministro de tuberías Instalación de tuberías Rellenos Suministro de piezas especiales Suministro de piezas especiales de Fo.Fo Instalación de piezas especiales Instalación de piezas especiales de Fo.Fo. Caja de válvulas Complementarios</t>
  </si>
  <si>
    <t>Brindar servicio de agua potable a la población</t>
  </si>
  <si>
    <t>Kilómetro - 0.77</t>
  </si>
  <si>
    <t>Mujer - 325 / Hombre - 455</t>
  </si>
  <si>
    <t>21125263-26-1101-K005C0121151-09007-42106-2508-21038 / 21125263-26-1101-K005C0121151-09007-42106-2508-21055</t>
  </si>
  <si>
    <t>Sustitución de la línea de alimentación de la zona arqueológica de 8" de PEAD de la ciudad de Tulum, municipio de Tulum, Quintana Roo</t>
  </si>
  <si>
    <t>Se pretende realizar la sustitución de 1507.69 mts de línea de 8 plg. de material de PEAD RD-26 que brindara servicio a los 10 lotes ubicados sobre la carretera hacia la zona arqueológica, así como el suministro e instalación de 1 válvula de seccionamiento de 6 Plg con la finalidad de tener un control adecuado, y la construcción de una caja de operación de válvulas tipo 3. Así mismo se considera la sustitución de 10 tomas domiciliarias de los usuarios en los lotes, predios mixtos y comerciales donde se instalarán micro medidores de acuerdo a la Ley de Fraccionamientos y las especificaciones técnicas dictadas por la Comisión de Agua Potable y Alcantarillado del Estado de Quintana Roo.</t>
  </si>
  <si>
    <t>Preliminares Excavación Suministro de tuberías Instalación de tuberías Rellenos Suministro de piezas especiales Suministro de piezas especiales de Fo.Fo Instalación de piezas especiales Instalación de piezas especiales de Fo.Fo. Tomas domiciliarias (suministro de piezas especiales) Caja de válvulas Complementarios</t>
  </si>
  <si>
    <t>Kilómetro - 1.51</t>
  </si>
  <si>
    <t>Mujer - 3950 / Hombre - 4450</t>
  </si>
  <si>
    <t>21125263-26-1101-K005C0123037-09007-42106-2508-21038 / 21125263-26-1101-K005C0123037-09007-42106-2508-21055</t>
  </si>
  <si>
    <t>Elaboración de diagnósticos de la infraestructura de agua potable para determinar sus necesidades de ampliación y/o rehabilitación en las comunidades de: San Luis, Héroe de Nacozari y El Cedral, Municipio de Lázaro Cárdenas; Manuel Ávila Camacho, Miguel Alemán, Reforma, Dieciocho de Marzo, Payo Obispo, Otilio Montaño, La Ceiba, Vallehermoso, Caanán, Maya Balam, San Isidro La Laguna y Miguel Hidalgo, Municipio de Bacalar; Chun On, Filomeno Mata, Chun-Yah, José María Pino Suárez, X-Pichil, Francisco I. Madero y Tihosuco, municipio de Felipe Carrillo Puerto; y San Pedro Peralta, Icaiché, Nicolás Bravo, Morocoy, La Unión, El Cedral y Sergio Butrón Casas, Municipio de Othón P. Blanco.</t>
  </si>
  <si>
    <t>Se elaborarán los diagnósticos de la infraestructura de agua potable para determinar sus necesidades de ampliación y/o rehabilitación en las comunidades de: San Luis, Héroe de Nacozari El Cedral, Manuel Ávila Camacho, Miguel Alemán, Reforma, Dieciocho de Marzo, Payo Obispo, Otilio Montaño, La Ceiba, Vallehermoso, Caanán, Maya Balam, San Isidro La Laguna, Miguel Hidalgo, Chun On, Filomeno Mata, Chun-Yah, José María Pino Suárez, X-Pichil, Francisco I. Madero, Tihosuco, San Pedro Peralta, Icaiché, Nicolás Bravo, Morocoy, La Unión, El Cedral y Sergio Butrón Casas. Entre los principales trabajos a realizar se encuentran: â€¢ Recopilación y análisis de información documental útil para la caracterización preliminar de las localidades y la integración de los proyectos ejecutivos. â€¢ Levantamiento y trazo de las localidades. â€¢ Levantamiento infraestructura habitacional (viviendas y equipamiento de las localidades), validado por las autoridades de la localidad. â€¢ Recorridos en las localidades con el organismo operador y/o "bombero" para realizar un inventario de la infraestructura existente en el que se identifiquen las características del equipamiento, diámetros y longitudes de líneas de conducción y/o distribución y de las redes existentes (cobertura), que deberá estar acompañado de fotografías e imágenes que reflejen dicha situación y estado. â€¢ Elaboración de planos de los sistemas de abastecimiento de agua potable existentes. El principal entregable serán los informes finales que contendrán con detalle los diagnósticos técnicos de los sistemas de abastecimiento de agua potable existentes, así como la propuesta y descripción de acciones a implementar que permitan optimizar su eficiencia.</t>
  </si>
  <si>
    <t>SEFIPLAN/DCSIP-CEE-070921-0001</t>
  </si>
  <si>
    <t>Diagnósticos de agua potable - Lázaro Cárdenas Diagnósticos de agua potable â€“ Bacalar Diagnósticos de agua potable - Felipe Carrillo Puerto Diagnósticos de agua potable - Othón P. Blanco</t>
  </si>
  <si>
    <t>Brindar servicio de agua potable a las comunidades</t>
  </si>
  <si>
    <t>Estudio</t>
  </si>
  <si>
    <t>Dictamen - 29.00</t>
  </si>
  <si>
    <t>Mujer - 14518 / Hombre - 14882</t>
  </si>
  <si>
    <t>21125263-26-1101-K005C0325049-04062-42106-2508-21038</t>
  </si>
  <si>
    <t>Dignificación de comunidades â€“ Consistente en infraestructura urbana en la localidad de Xcalak, municipio de Othón P. Blanco.</t>
  </si>
  <si>
    <t>El proyecto se refiere a las obras de pavimentación, construcción de domo y rehabilitación de cancha con alumbrado. El paquete estructural adoptado para el acceso a la comunidad, en los cuales se colocará un pavimento asfáltico, estará compuesto por una carpeta de concreto asfáltico de 3 a 5 cm de espesor, sobre una base de suelo sascab (85 a 90% compacto) de 20 a 30 cm de espesor, apoyada sobre una sub-base de suelo seleccionado de 20 a 30 cm de espesor y esta a su vez sobre una sub-rasante perfilada. Así mismo contara con un riego de impregnación y de liga con especificación de norma, finalizando con la carpeta asfáltica. También se llevarán a cabo la rehabilitación del parque central de la comunidad así mismo la construcción de domo.</t>
  </si>
  <si>
    <t>SEFIPLAN-DCSIP-DECRETO-250821-0001</t>
  </si>
  <si>
    <t>25/08/2021 12:00:00 a.m.</t>
  </si>
  <si>
    <t>Vialidades (preliminares, terracerías, pavimentos), construcción de un domo (Preliminares, cimentación, columnas, estructura metalica arcotecho), Rehabilitación de cancha (Preliminares, acabados, eléctrico).</t>
  </si>
  <si>
    <t>Domo - 1.00 / M2 (Pavimentación) - 12600.00</t>
  </si>
  <si>
    <t>Mujer - 202 / Hombre - 234</t>
  </si>
  <si>
    <t>21111031-03-2206-K001C0121147-04065-61402-1201-21003</t>
  </si>
  <si>
    <t>DECRETO-OP-074/2021 - Licitación</t>
  </si>
  <si>
    <t>JHON HERNÁNDEZ DOMÍNGUEZ</t>
  </si>
  <si>
    <t>Proyecto Sectorial Impulso NAFIN + Estados. Quintana Roo</t>
  </si>
  <si>
    <t>Facilitar el acceso al financiamiento a las Micro Pequeñas y Medianas Empresas, cuyas actividades se encuentren directamente relacionadas a las Industrias Manufactureras, así como aquellas empresas vinculadas a los sectores definidos como estratégicos por el Gobierno del Estado de Quintana Roo.</t>
  </si>
  <si>
    <t>SEFIPLAN-DCSIP-LDOE-010921-0001</t>
  </si>
  <si>
    <t>Segunda Aportación Estatal al: Proyecto Sectorial Impulso NAFIN + Estados. Quintana Roo, correspondiente a la Segunda Etapa del Convenio de colaboración suscrito entre Nacional Financiera S. N. C., Institución de Banca de Desarrollo y la Secretaría de Desarrollo Económico, de fecha 2 de abril de 2020. Dicha aportación será utilizada como contragarantía de los financiamientos otorgados a través de la banca.</t>
  </si>
  <si>
    <t>Poner en práctica un mecanismo, con el fin de facilitar el acceso al financiamiento a las micro, pequeñas y medianas con actividad empresarial, así como a las personas físicas y morales que el FIDEICOMISO 8013-9 y el CONTRAGARANTE acuerden, al amparo del Programa de Garantías de NAFIN.</t>
  </si>
  <si>
    <t>08 Vincular a los empresarios con intermediarios financiaros para la entrega de créditos a tasas preferenciales.</t>
  </si>
  <si>
    <t>E061 Financiamiento y Asistencia Técnica</t>
  </si>
  <si>
    <t>C03 Vinculación de empresarios con intermediarios financieros realizada</t>
  </si>
  <si>
    <t>Aportación - 1.00</t>
  </si>
  <si>
    <t>Mujer - 8 / Hombre - 10</t>
  </si>
  <si>
    <t>21111101-10-2206-E061C0325048-04062-46101-1101-21001</t>
  </si>
  <si>
    <t>Construcción de Olla Colector de Captación de Agua Pluvial en el Municipio de José María Morelos, Localidad de Santo Domingo.</t>
  </si>
  <si>
    <t>Santo Domingo</t>
  </si>
  <si>
    <t>Techumbre de 5.00x4.00m promedio con lamina zintro alum cal 32 - 2.00 / Olla Colector de Captación de Agua Pluvial (Cisterna de 20 m3) - 4.00 / Canaleta de recolección de agua pluvial - 4.00</t>
  </si>
  <si>
    <t>Mujer - 1 / Hombre - 3</t>
  </si>
  <si>
    <t>21111181-18-2411-E032C0321161-06064-61302-2508-21047</t>
  </si>
  <si>
    <t>SEDESO-DIRINSO-010-2021 - Licitación</t>
  </si>
  <si>
    <t>JOSÉ LUIS GÓMEZ CARRILLO</t>
  </si>
  <si>
    <t>Rehabilitación del camino Cafetal â€“ Mahahual, municipio de Othón P. Blanco.</t>
  </si>
  <si>
    <t>La obra consiste en: Rehabilitación a base de carpeta de concreto asfáltico de 15,120.00 m2, del camino Cafetal â€“ Mahahual, municipio de Othón P. Blanco. Con la finalidad de que la comunidad cuente con infraestructura que les permite circular de manera segura.</t>
  </si>
  <si>
    <t>SEFIPLAN-DCSIP-DECRETO-200821-0001</t>
  </si>
  <si>
    <t>Rehabilitación del camino Cafetal - Mahahual. 1. Tramo estación 0+000-22+700 (Preliminares, señalamiento, varios). 2. Tramo estación 22+700-38+600 (Preliminares, terracerías, pavimentos, señalamiento, varios) 3. Tramo estación 38+600-39+300 (Preliminares, pavimentos, señalamiento, varios). 4. Tramo, tramo estación 39+300-47+300 (Preliminares, terracerías, pavimento, señalamento, varios.) 5. Tramo estación 47+300-52+200 (Preliminares, señalamiento, varios) 6. Tramo estación 52+200-54+900 (Preliminares, señalamiento, varios) 7. Tramo estación 54+900-56+90 (Preliminares, señalamiento, varios) 8. Señalamiento vertical.</t>
  </si>
  <si>
    <t>M2 (Carpeta de Concreto Asfáltico) - 15420.00</t>
  </si>
  <si>
    <t>21111031-03-2206-K002C0123031-04066-61502-1201-21003</t>
  </si>
  <si>
    <t>DECRETO-OP-018/2021 - Licitación</t>
  </si>
  <si>
    <t>CONSTRUCTORA MOGU Y ASOCIADOS S.A DE C.V</t>
  </si>
  <si>
    <t>Mejoramiento del hospital comunitario de Isla Mujeres, municipio de Isla Mujeres, Quintana Roo</t>
  </si>
  <si>
    <t>Se ejecutaran acciones en diferentes aéreas del hospital para contra con una infraestructura digna con trabajos de Preliminares M2 1200.00,Acabados M2 1200.00, Instalaciones Electricas Pza 3.00, Aire Acondicionado Pza 1.00, Gases Medicinales Pza 90.00, Gas Lp Pza 1.00</t>
  </si>
  <si>
    <t>Preliminares M2 1200.00 Acabados M2 1200.00 Instalaciones Electricas Pza 3.00 Aire Acondicionado Pza 1.00 Gases Medicinales Pza 90.00 Gas Lp Pza 1.00</t>
  </si>
  <si>
    <t>Contar con una infraestructura médica adecuada ala demanda de la población donde se ofrezcan servicios de calidad</t>
  </si>
  <si>
    <t>M2 (Rehabilitación de Hospital) - 1200.00</t>
  </si>
  <si>
    <t>21122233-23-2210-K004C0323039-03011-42106-2508-21055</t>
  </si>
  <si>
    <t>Construcción de Olla Colector de Captación de Agua Pluvial en el Municipio de Othón P. Blanco, Localidad de La Unión.</t>
  </si>
  <si>
    <t>Cisterna de 20 M3. Canaleta de recolección de agua pluvial. Techumbre de 5.00x4.00m promedio con lamina zintro alum cal 32</t>
  </si>
  <si>
    <t>Techumbre de 5.00x4.00m promedio con lamina zintro alum cal 32 - 1.00 / Olla Colector de Captación de Agua Pluvial (Cisterna de 20 m3) - 16.00 / Canaleta de recolección de agua pluvial - 16.00</t>
  </si>
  <si>
    <t>Mujer - 7 / Hombre - 9</t>
  </si>
  <si>
    <t>21111181-18-2411-E032C0321162-04040-61302-2508-21047</t>
  </si>
  <si>
    <t>Dignificación de comunidades â€“ consistente en infraestructura urbana en la localidad de Tres Garantías, municipio de Othón P. Blanco.</t>
  </si>
  <si>
    <t>El proyecto se refiere a las obras de pavimentación, bacheo, señalética vertical y horizontal, construcción de pozos areneros, construcción de domo tipo arco techo, en la comunidad.</t>
  </si>
  <si>
    <t>SEFIPLAN-DCSIP-DECRETO-130921-0001</t>
  </si>
  <si>
    <t>13/09/2021 12:00:00 a.m.</t>
  </si>
  <si>
    <t>Pavimentación (preliminares, terracerías, pavimentos, bacheo, señalética horizontal, señalética vertical, pozo y arenero); construcción de domo tipo arco techo (32X20 M) (preliminares, cimentación, columnas, estructura metálica arcotecho, adheridos, eléctrico y gradas).</t>
  </si>
  <si>
    <t>Domo - 1.00 / M2 (Carpeta asfáltica) - 7150.00</t>
  </si>
  <si>
    <t>Mujer - 376 / Hombre - 394</t>
  </si>
  <si>
    <t>21111031-03-2206-K001C0121153-04020-61402-1201-21003</t>
  </si>
  <si>
    <t>DECRETO-OP-083/2021 - Invitación Restringida</t>
  </si>
  <si>
    <t>CTI BAHIA S. DE R.L. DE C.V.</t>
  </si>
  <si>
    <t>Rehabilitación del camino Kantunilkín - Chiquilá, municipio de Lázaro Cárdenas.</t>
  </si>
  <si>
    <t>La obra consiste en: trabajos preliminares, terracerías, pavimentos, señalamiento horizontal, señalamiento vertical y limpieza final de la obra.</t>
  </si>
  <si>
    <t>Rehabilitación del camino Kantunilkín - Chiquilá, municipio de Lázaro Cárdenas. (Preliminares, terracerías, pavimentos, señalamiento horizontal, señalamiento vertical y varios).</t>
  </si>
  <si>
    <t>M2 (Carpeta asfáltica) - 79402.00</t>
  </si>
  <si>
    <t>21111031-03-2206-K002C0123038-07005-61502-1201-21003</t>
  </si>
  <si>
    <t>DECRETO-OP-019/2021 - Licitación</t>
  </si>
  <si>
    <t>Construcción de tomas domiciliarias y descargas sanitarias de la red de distribución de agua potable y de drenaje sanitario de la localidad de Bacalar (sector costero)</t>
  </si>
  <si>
    <t>Se pretende la incorporación de 97 tomas domiciliarias mediante: la excavación de zanjas, corte y reposición de carpeta asfáltica, suministro e instalación de abrazadera de PVC hidráulico de 4 pulgadas con salida de 13mm, suministro e instalación de adaptador de compresión de 13 mm, suministro e instalación de tubo ramal de polietileno de alta densidad de 13mm, suministro e instalación de cuadro medidor para toma domiciliaria y la limpieza del sitio de la obra. De igual manera se pretende la incorporación de 62 descargas sanitarias mediante: corte y reposición de guarniciones, corte y reposición de banqueta, excavaciones de zanjas por medios mecánicos hasta 3 mts de profundidad, suministro e instalación de la descarga sanitaria doble, construcción de registro sanitario dúplex de 60x90x50 cms, relleno en zanjas con material producto de excavación y limpieza de obra.</t>
  </si>
  <si>
    <t>SEFIPLAN/DCSIP-FAFEF-150921-0002</t>
  </si>
  <si>
    <t>15/09/2021 12:00:00 a.m.</t>
  </si>
  <si>
    <t>Modificación Presupuestal: SEFIPLAN/DCSIP-FAFEF-051121-0001 - 05/11/2021</t>
  </si>
  <si>
    <t>Tomas domiciliarias Descarga sanitaria dobles</t>
  </si>
  <si>
    <t>Brindar servicio de drenaje sanitario y agua potable</t>
  </si>
  <si>
    <t>Drenaje</t>
  </si>
  <si>
    <t>Descarga Sanitaria - 62.00 / Toma Domiciliaria - 97.00</t>
  </si>
  <si>
    <t>Hombre - 169 / Mujer - 177</t>
  </si>
  <si>
    <t>21125263-26-1101-K005C0221154-10015-42106-2508-21055</t>
  </si>
  <si>
    <t>Construcción de pozos pluviales en la ciudad de Chetumal, municipio de Othón P. Blanco.</t>
  </si>
  <si>
    <t>El presente proyecto contempla la construcción y desazolve de pozos pluviales con la intención de minimizar el impacto producto de las lluvias que se suscitan en la ciudad capital de Chetumal. Con las presentes lluvias, la ciudad de Chetumal queda prácticamente inundada lo que provoca problemas de transitividad vehicular, así como del peatón. Se ha observado que este problema no solo es en las vialidades sino también en la viviendas producto del incremente pluvial al no ser desalojado este flujo de agua producto de las lluvias empiezan a incorporarse a las viviendas. Se tienen identificado de manera inmediatas 70 sitios de extrema acumulación del flujo pluvial, por lo cual se pretende realizar perforación de los pozos pluviales. Con la presente inversión se pretende realizar la construcción de 70 pozos de infiltración de 20 m. de profundidad con su respectivo arenero.</t>
  </si>
  <si>
    <t>SEFIPLAN/DCSIP-FAFEF-150921-0003</t>
  </si>
  <si>
    <t>Perforación de pozos (Perforación de pozo profundo de absorción pluvial de 18â€ a una profundidad promedio de 20 m).</t>
  </si>
  <si>
    <t>Mejorar la infraestructura vial y urbana de las ciudades, que permita incrementar los niveles de seguridad de los usuarios, durante el desarrollo de sus actividades cotidianas.</t>
  </si>
  <si>
    <t>PZA (Pozo) - 70.00</t>
  </si>
  <si>
    <t>21111031-03-2206-K001C0121155-04062-61402-2508-21055 / 21111031-03-2206-K001C0121155-04062-61403-2508-21055</t>
  </si>
  <si>
    <t>FAFEF-OP-078-2021 - Invitación Restringida</t>
  </si>
  <si>
    <t>CORPORATIVO REAL CUMBRES S. DE R.L. DE C.V.</t>
  </si>
  <si>
    <t>Rehabilitación de diversas calles y avenidas en la ciudad de Chetumal, municipio de Othón P. Blanco.</t>
  </si>
  <si>
    <t>El presente proyecto contempla el mejoramiento de la infraestructura vial derivado del deterioro que actualmente existe, producto del paso vehicular, así como también de las constantes lluvias que deterioran la estructura del pavimento. Es por tal, el gobierno del estado pretende invertir en la rehabilitación de las vialidades de diversas colonias de Chetumal. Con esta inversión se pretende aumentar el periodo de vida de las vialidades así como mejorar el libre tránsito del peatón, si como del flujo vehicular, ya sea a motor y /o ciclista o motociclista que usa las vialidades de la capital. Entre las acciones podemos observar la rehabilitación de 1,350 m2 de calles mediante la implementación de bacheo con un espesor promedio de 5 cm. permitiendo así que la estructura del pavimento se conserve.</t>
  </si>
  <si>
    <t>Bacheo (operación de cajeo por medios manuales y operación de bacheo de 5 cm de espesor promedio con concreto asfáltico).</t>
  </si>
  <si>
    <t>M2 (Bacheo) - 1794.77</t>
  </si>
  <si>
    <t>21111031-03-2206-K001C0123041-04062-61402-2508-21055 / 21111031-03-2206-K001C0123041-04062-61403-2508-21055</t>
  </si>
  <si>
    <t>FAFEF-OP-077/2021 - Invitación Restringida</t>
  </si>
  <si>
    <t>CORPORATIVO EMPRESARIAL CHEQROO, S. DE R.L. DE C.V.</t>
  </si>
  <si>
    <t>Obra especifica para el correcto abastecimiento de energía eléctrica en media tensión para el hospital general de Cancún "Jesús Kumate Rodríguez", municipio de Benito Juárez, Quintana Roo.</t>
  </si>
  <si>
    <t>Se desarrollara el proyecto eléctrico para el buen funcionamiento del hospital general de Cancún con acciones de preliminares 6.30 km, instalaciones eléctricas 17400 ml</t>
  </si>
  <si>
    <t>SEFIPLAN/DCSIP-LDOE-270921-0001</t>
  </si>
  <si>
    <t>27/09/2021 12:00:00 a.m.</t>
  </si>
  <si>
    <t>preliminares 6.30 km instalaciones eléctricas 17400 ml</t>
  </si>
  <si>
    <t>Contar con una infraestructura medica adecuada a la necesidades de la población</t>
  </si>
  <si>
    <t>ML (Instalación eléctrica) - 17400.00</t>
  </si>
  <si>
    <t>21122233-23-2210-K004C0323046-05048-42106-1101-21001</t>
  </si>
  <si>
    <t>Mejoramiento del Malecón de Chetumal (primera etapa), municipio de Othón P. Blanco.</t>
  </si>
  <si>
    <t>Se realizaran trabajos de mejoramiento del pavimento, guarniciones, andadores, incorporación de colectores pluviales y areneros, plazoletas, mobiliario urbano, obras eléctricas, alumbrado público, señalización horizontal y vertical, forestación y áreas recreativas, en los tramos : Tramo 1.- Parque de Renacimiento â€“ Av. Calzada Veracruz. Tramo 2.- Av. Calzada Veracruz â€“ Av. Héroes de Chapultepec. Tramo 3.- Av. Héroes de Chapultepec â€“ Av. Insurgentes. Tramo 4.- Av. Insurgentes â€“ Universidad de Quintana Roo (Calle Pucté).</t>
  </si>
  <si>
    <t>SEFIPLAN-DCSIP-DECRETO-081021-0001</t>
  </si>
  <si>
    <t>08/10/2021 12:00:00 a.m.</t>
  </si>
  <si>
    <t>Tramo 1.- Parque de Renacimiento â€“ Av. Calzada Veracruz (preliminares, terracerías, bacheo, pavimentos, guarniciones, andadores, colectores pluviales y areneros (areneros), plazoletas, mobiliario urbano, obra civil media tensión cruce de línea de distribución Av. Boulevard, trámites y pagos, alumbrado público, señalización ( señalización vertical y señalización horizontal), zona recreativa, forestación y complementarios). Tramo 2.- Av. Calzada Veracruz â€“ Av. Héroes de Chapultepec (preliminares, terracerías, bacheo, pavimentos, guarniciones, andadores, colectores y areneros (areneros), mobiliario urbano, plazoletas, obra civil media tensión cruce de línea de distribución Av. Boulevard, tramites y pagos, alumbrado publico, señalización (señalización vertical y señalización horizontal), zona recreativa, forestación y complementarios). Tramo 3.- Av. Héroes de Chapultepec â€“ Av. Insurgentes (preliminares, terracerías, bacheo, pavimentos, guarniciones, colectores y areneros (areneros), andadores, mobiliario urbano, plazoletas, obra civil media tensión cruce de línea de distribución Av. Boulevard, tramites y pagos, alumbrado publico, señalización (señalización vertical y señalización horizontal), forestación y complementarios). Tramo 4.- Av. Insurgentes â€“ Universidad de Quintana Roo (Calle Pucté) (preliminares, terracerías, bacheo, pavimentos, guarniciones, colectores pluviales y areneros (areneros), andadores, mobiliario urbano, plazoletas, obra civil media tensión cruce de la línea de distribución Av. Boulevard, trámites y pagos, alumbrado público, señalización (señalización vertical y señalización horizontal), zona recreativa, forestación y complementarios).</t>
  </si>
  <si>
    <t>Kilómetro - 5.80</t>
  </si>
  <si>
    <t>21111031-03-2206-K001C0123047-04062-61402-1201-21003</t>
  </si>
  <si>
    <t>DECRETO-OP-079/2021 - Licitación -- DECRETO-OP-080/2021 - Licitación -- DECRETO-OP-082/2021 - Licitación -- DECRETO-OP-081/2021 - Licitación</t>
  </si>
  <si>
    <t>GRUPO CONSTRUCTOR DE LA PENINSULA HT SA DE CV -- EMPRESAS QUITO S.A DE C.V. -- IMPULSORA DE LA COSTA MAYA DE QUINTANA ROO, S.A. DE C.V. -- Obras y Mantenimientos Integrales S. de R.L. de C.V.</t>
  </si>
  <si>
    <t>Construcción de la fábrica de Artes y Oficios. Faro 259 (Villas Otoch Paraíso)</t>
  </si>
  <si>
    <t>Construcción de edificios de auditorio, talleres y salones, áreas administrativas y ludoteca, para la fábrica de artes y oficios. Faro 259 (Villas Otoch Paraíso), en la localidad de Cancún, municipio de Benito Juárez, del estado de Quintana Roo.</t>
  </si>
  <si>
    <t>SEFIPLAN/DCSIP-FAFEF-251021-0001</t>
  </si>
  <si>
    <t>25/10/2021 12:00:00 a.m.</t>
  </si>
  <si>
    <t>Anuencia: SEFIPLAN/SSPHCP/DCSIP/081221-01/XII/2021 - 08/12/2021, Anuencia: SEFIPLAN/SSPHCP/DCSIP/081221-01 /XII/2021 - 08/12/2021, Modificación Presupuestal: SEFIPLAN/DCSIP-FAFEF-151221-0001 - 15/12/2021, Modificación Presupuestal: S/N - 17/12/2021, Modificación Presupuestal: SEFIPLAN/DCSIP-FAFEF-211221-0001 - 21/12/2021, Anuencia: SEFIPLAN/SSPHCP/DCSIP/221221-01/XII/2021 - 22/12/2021, Modificación Presupuestal: SEFIPLAN/SSPHCP/DCSIP/221221-01/XII./2021 - 22/12/2021</t>
  </si>
  <si>
    <t>Construcción de Obra civil de cimentación: Preliminares, excavaciones y terracerías, Estructuras, albañilería, Acabados, Cancelería y herrería, Carpintería, Instalación eléctrica, hidráulica, sanitaria, Instalación de aire acondicionado, Instalación CCTV, voz y datos, Obras exteriores, Subestación.</t>
  </si>
  <si>
    <t>Construcción de edificios de auditorio, talleres y salones, áreas administrativas y ludoteca, para la Fabrica de Artes y Oficios. FARO 259 (Villas Otoch Paraíso), con la finalidad de dar atención a una de las zonas de alta marginación, pobreza y altos índices de violencia en Cancún, para acercar el Arte y la cultura y crear espacios para el desarrollo de habilidades laborales de la población.</t>
  </si>
  <si>
    <t>Edificio - 3.00</t>
  </si>
  <si>
    <t>Hombre - 14500 / Mujer - 14500</t>
  </si>
  <si>
    <t>21111181-18-2422-E032C0221184-05048-61202-2508-21055 / 21111181-18-2422-E032C0221184-05048-61202-2508-21134 / 21111181-18-2422-E032C0221184-05048-61203-2508-21055</t>
  </si>
  <si>
    <t>SEDESO-FAFEF-OP-109/2021 - Licitación</t>
  </si>
  <si>
    <t>BLACOLI SOLUCIONES S.A DE C.V.</t>
  </si>
  <si>
    <t>Rend. Finan</t>
  </si>
  <si>
    <t>Desarrollo de Proveedoras en Permacultura</t>
  </si>
  <si>
    <t>Se apoyarán a mujeres con la instalación de Huertos para la producción de alimentos sanos en un espacio de hasta 60 m2 para el cultivo de hortalizas que puede ser complementado con flores o peces o aves pudiendo ser aportado por ellas mismas, asi mismo por ser un Programa integral se desarrollarán capacidades y habilidades a través de talleres, cursos y prácticas en diversas disciplinas y con la participación de diferentes instancias públicas y privadas y se fomentará la organización comunitaria y cooperativa. Se establece como monto máximo por huerto es de $6,500.00 (Son: Seis Mil Quinientos Pesos 00/100 M.N.) y se instalarán los huertos preferentemente en dos colonias: San Fernando y Ranchitos.</t>
  </si>
  <si>
    <t>SEFIPLAN/DCSIP-LDOE-261021-0002</t>
  </si>
  <si>
    <t>26/10/2021 12:00:00 a.m.</t>
  </si>
  <si>
    <t>Los materiales e insumos para los huertos podrán variar de acuerdo a las características de los lugares donde se instalen y a la propuesta de las mujeres para el diseño de su huerto, pudiendo utilizarse algunos como: Tinaco, adaptador pvc, tubo pvc sanitario, tapón pvc sanitario, cintilla de riego, mini válvula inicial con goma, malla sombra, pala recta, rastrillo jardinero, plántula de hortalizas y/o semillas, postes, alambre galvanizado, biofertilizante, capacitación y asistencia técnica, papelería, consumibles, equipo didáctico, logística de distribución de insumos.</t>
  </si>
  <si>
    <t>Contribuir al mejoramiento de la calidad de vida de las mujeres mayores de 18 años que habitan en el Estado de Quintana Roo y que se encuentran en situación de pobreza y marginación preferentemente de las localidades establecidas en las Zonas de Atención Prioritaria del Estado de Quintana Roo. Se otorgarán 100 apoyos para igual número de mujeres que han demostrado interés en incorporarse al Programa.</t>
  </si>
  <si>
    <t>Proyecto - 100.00</t>
  </si>
  <si>
    <t>Mujer - 100</t>
  </si>
  <si>
    <t>21111181-18-2433-E033C0125057-01013-43101-1101-21001</t>
  </si>
  <si>
    <t>Se apoyarán a mujeres con la instalación de Huertos para la producción de alimentos sanos en un espacio de hasta 60 m2 para el cultivo de hortalizas que puede ser complementado con flores o peces o aves pudiendo ser aportado por ellas mismas, así mismo por ser un Programa integral se desarrollarán capacidades y habilidades a través de talleres, cursos y prácticas en diversas disciplinas y con la participación de diferentes instancias públicas y privadas y se fomentará la organización comunitaria y cooperativa. Se establece como monto máximo por huerto es de $6,500.00 (Son: Seis Mil Quinientos Pesos 00/100 M.N.) y se instalarán los huertos preferentemente en 6 localidades: Noh Bec, Chunhuhub, Tihosuco, Xyatil, Señor, Dzulá.</t>
  </si>
  <si>
    <t>Los materiales e insumos para los huertos podrán variar de acuerdo a las características de los lugares donde se instalen y a la propuesta de las mujeres para el diseño de su huerto, pudiendo utilizarse algunos como: Tinaco, adaptador pvc, tubo pvc sanitario, tapón pvc sanitario, cintilla de riego, mini válvula inicial con goma, malla sombra, pala recta, rastrillo jardinero, plantula de hortalizas y/o semillas, postes, alambre galvanizado, biofertilizante, capacitación y asistencia técnica, papelería, consumibles, equipo didáctico, logística de distribución de insumos.</t>
  </si>
  <si>
    <t>Contribuir al mejoramiento de la calidad de vida de las mujeres mayores de 18 años que habitan en el Estado de Quintana Roo y que se encuentran en situación de pobreza y marginación preferentemente de las localidades establecidas en las Zonas de Atención Prioritaria del Estado de Quintana Roo. Se otorgarán 308 apoyos para igual número de mujeres que han demostrado interés en incorporarse al Programa.</t>
  </si>
  <si>
    <t>Proyecto - 308.00</t>
  </si>
  <si>
    <t>Mujer - 308</t>
  </si>
  <si>
    <t>21111181-18-2433-E033C0125058-02024-43101-1101-21001</t>
  </si>
  <si>
    <t>Se apoyarán a mujeres con la instalación de Huertos para la producción de alimentos sanos en un espacio de hasta 60 m2 para el cultivo de hortalizas que puede ser complementado con flores o peces o aves pudiendo ser aportado por ellas mismas, asi mismo por ser un Programa integral se desarrollarán capacidades y habilidades a través de talleres, cursos y prácticas en diversas disciplinas y con la participación de diferentes instancias públicas y privadas y se fomentará la organización comunitaria y cooperativa. Se establece como monto máximo por huerto es de $6,500.00 (Son: Seis Mil Quinientos Pesos 00/100 M.N.) y se instalarán los huertos preferentemente en tres localidades: Chemuyil, Tulum Pueblo, Cobá.</t>
  </si>
  <si>
    <t>Contribuir al mejoramiento de la calidad de vida de las mujeres mayores de 18 años que habitan en el Estado de Quintana Roo y que se encuentran en situación de pobreza y marginación preferentemente de las localidades establecidas en las Zonas de Atención Prioritaria del Estado de Quintana Roo. Se otorgarán 180 apoyos para igual número de mujeres que han demostrado interés en incorporarse al Programa.</t>
  </si>
  <si>
    <t>Proyecto - 180.00</t>
  </si>
  <si>
    <t>Mujer - 180</t>
  </si>
  <si>
    <t>21111181-18-2433-E033C0125059-09007-43101-1101-21001</t>
  </si>
  <si>
    <t>Se apoyarán a mujeres con la instalación de Huertos para la producción de alimentos sanos en un espacio de hasta 60 m2 para el cultivo de hortalizas que puede ser complementado con flores o peces o aves pudiendo ser aportado por ellas mismas, asi mismo por ser un Programa integral se desarrollarán capacidades y habilidades a través de talleres, cursos y prácticas en diversas disciplinas y con la participación de diferentes instancias públicas y privadas y se fomentará la organización comunitaria y cooperativa. Se establece como monto máximo por huerto es de $6,500.00 (Son: Seis Mil Quinientos Pesos 00/100 M.N.) y se instalarán los huertos preferentemente en cinco localidades: San Pedro Peralta, Lázaro Cárdenas, Libertad, Morocoy, El Cedral.</t>
  </si>
  <si>
    <t>Los materiales e insumos para los huertos podrán variar de acuerdo a las características de los lugares donde se instalen y a la propuesta de las mujeres para el diseño de su huerto, pudiendo utilizarse algunos como: Tinaco, adaptador pvc, tubo pvc sanitario, tapón pvc sanitario, cintilla de riego, mini válvula inicial con goma, malla sombra, pala recta, rastrillo jardinero, plántula de hortalizas y/o semillas, postes, alambre galvanizado, biofertilizante, capacitación y asistencia técnica, papelería, consumibles, equipo didactico, logística de distribución de insumos.</t>
  </si>
  <si>
    <t>Contribuir al mejoramiento de la calidad de vida de las mujeres mayores de 18 años que habitan en el Estado de Quintana Roo y que se encuentran en situación de pobreza y marginación preferentemente de las localidades establecidas en las Zonas de Atención Prioritaria del Estado de Quintana Roo. Se otorgarán 280 apoyos para igual número de mujeres que han demostrado interés en incorporarse al Programa.</t>
  </si>
  <si>
    <t>Proyecto - 280.00</t>
  </si>
  <si>
    <t>Mujer - 280</t>
  </si>
  <si>
    <t>21111181-18-2433-E033C0125060-04074-43101-1101-21001</t>
  </si>
  <si>
    <t>Se apoyarán a mujeres con la instalación de Huertos para la producción de alimentos sanos en un espacio de hasta 60 m2 para el cultivo de hortalizas que puede ser complementado con flores o peces o aves pudiendo ser aportado por ellas mismas, asi mismo por ser un Programa integral se desarrollarán capacidades y habilidades a través de talleres, cursos y prácticas en diversas disciplinas y con la participación de diferentes instancias públicas y privadas y se fomentará la organización comunitaria y cooperativa. Se establece como monto máximo por huerto es de $6,500.00 (Son: Seis Mil Quinientos Pesos 00/100 M.N.) y se instalarán los huertos preferentemente en la Zona Continental de Isla Mujeres.</t>
  </si>
  <si>
    <t>Contribuir al mejoramiento de la calidad de vida de las mujeres mayores de 18 años que habitan en el Estado de Quintana Roo y que se encuentran en situación de pobreza y marginación preferentemente de las localidades establecidas en las Zonas de Atención Prioritaria del Estado de Quintana Roo. Se otorgarán 300 apoyos para igual número de mujeres que han demostrado interés en incorporarse al Programa.</t>
  </si>
  <si>
    <t>Proyecto - 300.00</t>
  </si>
  <si>
    <t>Mujer - 300</t>
  </si>
  <si>
    <t>21111181-18-2433-E033C0125061-03008-43101-1101-21001</t>
  </si>
  <si>
    <t>Modernización y rehabilitación del boulevard costero en Bacalar, municipio de Bacalar.</t>
  </si>
  <si>
    <t>Se realizaran trabajos de pavimentación, construcción de guarniciones, andadores, así como la construcción de colectores pluviales y areneros; modernización del alumbrado público a lo largo de la vialidad, la implementación e instalación de señalización horizontal y vertical, forestación y trabajos diversos.</t>
  </si>
  <si>
    <t>SEFIPLAN-DCSIP-DECRETO-141021-0001</t>
  </si>
  <si>
    <t>14/10/2021 12:00:00 a.m.</t>
  </si>
  <si>
    <t>Mejoramiento de boulevard costero de Bacalar (preliminares, terracerías, pavimentos, guarniciones, andadores, colectores pluviales y areneros, alumbrado exterior, señalización, forestación y diversos).</t>
  </si>
  <si>
    <t>Datar a las localidades la infraestructura urbana que impulse el bienestar social de los habitantes y mejore el desarrollo de sus actividades cotidianas.</t>
  </si>
  <si>
    <t>Kilómetro - 3.78</t>
  </si>
  <si>
    <t>21111031-03-2206-K001C0123048-10015-61402-1201-21003</t>
  </si>
  <si>
    <t>DECRETO-OP-085/2021 - Licitación -- DECRETO-OP-086/2021 - Licitación -- DECRETO-OP-087/2021 - Licitación</t>
  </si>
  <si>
    <t>ELECTRIFICACIONES Y PROYECTOS DE CAMPECHE S.A DE C.V. -- AMAZONAS GRUPO CONSTRUCTOR, S.A DE C.V. -- INGENIEROS ASOCIADOS DE QUINTANA ROO, S.A. DE C.V.</t>
  </si>
  <si>
    <t>Construcción del Parque de la Equidad (primera etapa), municipio de Benito Juárez.</t>
  </si>
  <si>
    <t>El proyecto consiste en construcción del Parque de la Equidad (primera etapa), municipio de Benito Juárez, para lo cual se realizarán trabajos complementarios, construcción de puente, equipamiento de infraestructura y obras complementarias de cruces viales. Cruzamientos: Av. Cancún entre Av. Kabah y C. Pedregal Bonfil; Av. Chac Mool entre Av. Cancún y Av. 20 de Noviembre; y Av. 20 de Noviembre entre Av. Chac Mool y Av. Diagonal Tulum.</t>
  </si>
  <si>
    <t>SEFIPLAN-DCSIP-DECRETO-211021-0001</t>
  </si>
  <si>
    <t>Complementarios, puente, equipamiento de infraestructura y obras complementarias de cruces viales.</t>
  </si>
  <si>
    <t>Dotar de infraestructura urbana a las localidades para impulsar el desarrollo social de los habitantes.</t>
  </si>
  <si>
    <t>KM (Parque Lineal) - 14.50</t>
  </si>
  <si>
    <t>Mujer - 206919 / Hombre - 209938</t>
  </si>
  <si>
    <t>21111031-03-2206-K001C0121163-05048-61402-1201-21003</t>
  </si>
  <si>
    <t>DECRETO-OP-088/2021 - Licitación -- DECRETO-OP-089/2021 - Licitación -- DECRETO-OP-090/2021 - Licitación -- DECRETO-OP-091/2021 - Licitación</t>
  </si>
  <si>
    <t>Obras y Mantenimientos Integrales S. de R.L. de C.V. -- ACEROS Y PERFILES DEL CARIBE, S.A. DE C.V -- CAPAMEJ, S.A. DE C.V. -- GRUPO RIO ARQUITECTURA DE PAISAJE S.A. DE C.V.</t>
  </si>
  <si>
    <t>Rehabilitación de diversas calles en la localidad de Playa del Carmen, municipio de Solidaridad.</t>
  </si>
  <si>
    <t>La propuesta de los trabajos considera 4,610.00 m2, de trazo y nivelación de calles, 368.80 m3 de suministro, formación y compactación de terracería de material de banco y 4,610.00 m2 de rehabilitación de calles a base de carpeta de concreto asfaltico en caliente de 5 cm de espesor.</t>
  </si>
  <si>
    <t>SEFIPLAN/DCSIP-FAFEF-251021-0003</t>
  </si>
  <si>
    <t>Modificación Presupuestal: SEFIPLAN/DCSIP-FAFEF-131221-0001 - 13/12/2021</t>
  </si>
  <si>
    <t>Bacheo y pavimentos.</t>
  </si>
  <si>
    <t>M2 (Carpeta asfáltica) - 4610.00</t>
  </si>
  <si>
    <t>Mujer - 149380 / Hombre - 155562</t>
  </si>
  <si>
    <t>21111031-03-2206-K001C0123051-08009-61402-2508-21055</t>
  </si>
  <si>
    <t>FAFEF-OP-104/2021 - Invitación Restringida</t>
  </si>
  <si>
    <t>MOMENTO INGENIERIA S.A. DE C.V.</t>
  </si>
  <si>
    <t>Recurso destinado para la ejecución de proyectos de Cooperativas de Ahorro y Préstamo, preferentemente en el municipio de Othón P. Blanco, localidad de Chetumal.</t>
  </si>
  <si>
    <t>SEFIPLAN/DCSIP-LDOE-261021-0001</t>
  </si>
  <si>
    <t>Los conceptos que se desglosan podrán variar dependiendo de las modalidades propuestas que presenten las Sociedades Cooperativas o grupos sociales, pudiendo ser: 1.- Constitución jurídica de las Sociedades Cooperativas de Ahorro y Préstamo de Responsabilidad Limitada de Capital Variable. 2.- Capacitación y asistencia técnica. 3.- Asesoría especializada y desarrollo de servicios financieros. 4.- Equipamiento, sistemas, software y mobiliario. 5.- Foros, talleres, intercambio de experiencias, cursos, seminarios, y otros eventos similares en relación a la Banca Social y otros temas afines. 6.- Constitución de garantías líquidas.</t>
  </si>
  <si>
    <t>La SEDESO a partir del año 2019 promovió la inclusión financiera de la población que por sus condiciones de pobreza y marginación no tiene acceso a los servicios financieros de la Banca Comercial o de Desarrollo; impulsó la integración de las Organizaciones de Personas Físicas para la constitución y operación de Sociedades Cooperativas de Ahorro y Préstamo en el municipio de Othón P. Blanco constituyéndose las Sociedades Cooperativas de Ahorro y Préstamo Yaxche, esfuerzo y progreso y Maya Sur, beneficiando a 58 mujeres que recibieron apoyos del Programa Crédito a la Palabra de Mujeres Emprendedoras y Desarrollo de Pequeñas Proveedoras, con el propósito de fomentar la cultura del ahorro y la administración de los recursos financieros para capitalizar sus actividades productivas con la visión a mediano y largo plazo de incorporar a más de 2,500 mujeres del primer programa citado y más de 2000 mujeres del programa de Proveedoras en Permacultura. Para este año, los recursos se requieren para el impulso al crecimiento, transformación, fortalecimiento y consolidación de las Sociedades Cooperativas de Ahorro y Préstamo del Nivel Básico constituidas en el 2019.</t>
  </si>
  <si>
    <t>Mujer - 56</t>
  </si>
  <si>
    <t>21111181-18-2414-E033C0125055-04062-43101-1101-21001</t>
  </si>
  <si>
    <t>Recurso destinado para la ejecución de proyectos de Cooperativas de Ahorro y Préstamo en el municipio de Benito Juárez, preferentemente de las colonias irregulares Avante, Tres Reyes y Valle Verde.</t>
  </si>
  <si>
    <t>La SEDESO a partir del año 2019 promovió la inclusión financiera de la población que por sus condiciones de pobreza y marginación no tiene acceso a los servicios financieros de la Banca Comercial o de Desarrollo; impulsó la integración de las Organizaciones de Personas Físicas para la constitución y operación de Sociedades Cooperativas de Ahorro y Préstamo en el municipio de Othón P. Blanco constituyéndose las Sociedades Cooperativas de Ahorro y Préstamo Yaxche, esfuerzo y progreso y Maya Sur, beneficiando a 58 mujeres que recibieron apoyos del Programa Crédito a la Palabra de Mujeres Emprendedoras y Desarrollo de Pequeñas Proveedoras, con el propósito de fomentar la cultura del ahorro y la administración de los recursos financieros para capitalizar sus actividades productivas con la visión a mediano y largo plazo de incorporar a más de 2,500 mujeres del primer programa citado y más de 2000 mujeres del programa de Proveedoras en Permacultura. Para este año, los recursos se requieren para el impulso al crecimiento, transformación, fortalecimiento y consolidación de las Sociedades Cooperativas de Ahorro y Préstamo del Nivel Básico constituidas en el 2019 y apoyar a una organización de personas físicas para la constitución de una nueva Sociedad Cooperativa en el municipio de Benito Juárez.</t>
  </si>
  <si>
    <t>Mujer - 27</t>
  </si>
  <si>
    <t>21111181-18-2414-E033C0125056-05048-43101-1101-21001</t>
  </si>
  <si>
    <t>Se apoyarán a mujeres con la instalación de Huertos para la producción de alimentos sanos en un espacio de hasta 60 m2 para el cultivo de hortalizas que puede ser complementado con flores o peces o aves pudiendo ser aportado por ellas mismas, asi mismo por ser un Programa integral se desarrollarán capacidades y habilidades a través de talleres, cursos y prácticas en diversas disciplinas y con la participación de diferentes instancias públicas y privadas y se fomentará la organización comunitaria y cooperativa. Se establece como monto máximo por huerto es de $6,500.00 (Son: Seis Mil Quinientos Pesos 00/100 M.N.) y se instalarán los huertos preferentemente en 4 localidades: Playa del Carmen, El Sauce, Nuevo Noh Bec y Monte Sinahí.</t>
  </si>
  <si>
    <t>Contribuir al mejoramiento de la calidad de vida de las mujeres mayores de 18 años que habitan en el Estado de Quintana Roo y que se encuentran en situación de pobreza y marginación preferentemente de las localidades establecidas en las Zonas de Atención Prioritaria del Estado de Quintana Roo. Se otorgarán 370 apoyos para igual número de mujeres que han demostrado interés en incorporarse al Programa.</t>
  </si>
  <si>
    <t>Proyecto - 370.00</t>
  </si>
  <si>
    <t>Mujer - 370</t>
  </si>
  <si>
    <t>21111181-18-2433-E033C0125062-08009-43101-1101-21001</t>
  </si>
  <si>
    <t>Rehabilitación de la av. 115 entre av. 28 de Julio y av. Mayapan de Playa del Carmen, municipio de Solidaridad.</t>
  </si>
  <si>
    <t>La finalidad del presente proyecto es que la comunidad cuente con infraestructura que les permite tener una mejor seguridad física en el personal. La propuesta considera los trabajos de reconstrucción de 1,074.49 m3 de suministro, formación y compactación de terracerías (base hidráulica) de material de banco, aplicación de 5,372.47 m2 de pavimentación de carpeta asfáltica en caliente de 5 cm de espesor y 1,343.12 ml de suministro y aplicación de pintura termoplástica en vialidades. Repavimentación de 13,814.92 m2 de pavimentación de carpeta asfáltica en caliente de 3 cm de espesor, suministro, formación y compactación de 1,105.19 m3 de base hidráulica de material de banco y 3,453.73 ml de suministro y aplicación de pintura termoplástica en vialidades. Suministro y colocación de 274.66 m2 de piedra hilada acomodada en socavón en excavación de 2.00 mts de profundidad, suministro y colocación de 171.66 m3 de gravón de 3", renivelación de 12 tapas de registro de agua potable pozos y rejillas pluviales o de comisión federal de electricidad y reparación de 30 pzas de línea de agua potable de hasta 14" de diámetro de pvc hidráulico. Perforación de 7.00 pozos con areneros de 32.00 mts de profundidad y 12 " de diámetro para drenaje pluvial.</t>
  </si>
  <si>
    <t>SEFIPLAN/DCSIP-FAFEF-251021-0002</t>
  </si>
  <si>
    <t>Reconstrucción de calles (Preliminares, terracerías, pavimentos, señalamiento horizontal), repavimentación de calles (Preliminares, terracerías, pavimentos, señalamiento horizontal), Socavón (estabilización de suelos, complementarios), Pozos y arenero (7)(areneros, perforación de pozos (7 sencillo), pavimentación del área perimetral del arenero.</t>
  </si>
  <si>
    <t>M2 (Carpeta asfáltica) - 19255.22</t>
  </si>
  <si>
    <t>21111031-03-2206-K001C0123050-08009-61402-2508-21055</t>
  </si>
  <si>
    <t>FAFEF-OP-102/2021 - Licitación</t>
  </si>
  <si>
    <t>Rehabilitación de Camino Rural en el Ejido Santa Elena en el municipio de Othón P. Blanco.</t>
  </si>
  <si>
    <t>Rehabilitación 13km de camino rural en la localidad Subteniente López, ejido de Santa Elena, en el municipio de Othón P. Blanco, Quintana Roo, mediante los conceptos siguientes: Trazo y nivelación del área con equipo topográfico, estableciendo ejes y niveles, posteriormente despalme del terreno natural para formación y compactación de material producto de banco para conformar subrasante.</t>
  </si>
  <si>
    <t>SEFIPLAN/DCSIP-FAFEF-211021-0001</t>
  </si>
  <si>
    <t>Modificación Presupuestal: SEFIPLAN/SSPHCP/DCSIP/231221-01/XII/2021 - 23/12/2021</t>
  </si>
  <si>
    <t>SEDARPE</t>
  </si>
  <si>
    <t>PRELIMINARES TERRACERÍAS ACARREOS</t>
  </si>
  <si>
    <t>En beneficio de 120 productores de la comunidad Subteniente López, ejido Santa Elena, en el municipio de Othón P. Blanco, Quintana Roo</t>
  </si>
  <si>
    <t>39 Impulsar los programas para la rehabilitación, modernización, tecnificación, equipamiento y construcción de obras para la recolección y cuidado del agua de uso agropecuario; así como obras de drenaje enfocados al apoyo a la infraestructura hidroagrícola.</t>
  </si>
  <si>
    <t>Agropecuario y Forestal</t>
  </si>
  <si>
    <t>Agropecuario</t>
  </si>
  <si>
    <t>Agropecuaria, silvicultura, pesca y caza</t>
  </si>
  <si>
    <t>Agropecuaria</t>
  </si>
  <si>
    <t>E058 Impulso al Desarrollo Agropecuario, Rural y Pesquero</t>
  </si>
  <si>
    <t>C03 Rehabilitación y/o construcción de infraestructura rural para fortalecer la productiva ejecutada</t>
  </si>
  <si>
    <t>Kilómetro - 13.00</t>
  </si>
  <si>
    <t>Mujer - 20 / Hombre - 100</t>
  </si>
  <si>
    <t>21111151-15-3303-E058C0323049-04060-61502-2508-21055</t>
  </si>
  <si>
    <t>SEDARPE-CIR-OP-FAFEF-001-2021 - Licitación</t>
  </si>
  <si>
    <t>CONSTRUCCIONES Y VÍAS TERRESTRES DE Q.ROO SA DE CV</t>
  </si>
  <si>
    <t>Construcción de tanque de rebombeo de 500m3 "Ucum 1" del sistema de abastecimiento de agua potable de la ciudad de Chetumal; a base del suministro e instalación de un tanque prefabricado de acero, equipado con un sistema de 4 bombas horizontales con una carga de bombeo de 40 mts. y un gasto de 100 LPS cada una, plataforma para desplante de tanque de almacenamiento, múltiple de descarga, caseta de control, conexión al sistema de almacenamiento y cloración existente, caseta de bombeo, estructura e instalaciones en media tensión, alumbrado exterior y cercado perimetral.</t>
  </si>
  <si>
    <t>El proyecto consistente en la construcción de un tanque de almacenamiento, equipado con un sistema de 4 bombas horizontales con una carga de bombeo de 40 mts. y un gasto de 100 LPS cada una, plataforma para desplante de tanque de almacenamiento, múltiple de descarga, caseta de control, conexión al sistema de almacenamiento y cloración existente, caseta de bombeo, estructura e instalaciones en media tensión, alumbrado exterior y cercado perimetral.</t>
  </si>
  <si>
    <t>SEFIPLAN/DCSIP-FAFEF-221121-0002</t>
  </si>
  <si>
    <t>22/11/2021 12:00:00 a.m.</t>
  </si>
  <si>
    <t>Modificación Presupuestal: SEFIPLAN/DCSIP-FAFEF-301221-0002 - 30/12/2021</t>
  </si>
  <si>
    <t>Línea de alimentación al tanque Plataforma Tanque 500 m3 Obra mecánica Caseta de control Caseta de bombeo y sistema de cloración Sistema eléctrico Cercado perimetral</t>
  </si>
  <si>
    <t>ML (Tubería) - 88.00</t>
  </si>
  <si>
    <t>Hombre - 88456 / Mujer - 91664</t>
  </si>
  <si>
    <t>21125263-26-1101-K005C0121169-04043-42106-2508-21055</t>
  </si>
  <si>
    <t>Construcción de línea de conducción (línea madrina) de 4" de diámetro con tubería de PEAD en el tramo del cárcamo km 19 al poblado de Huay-Pix; consistente en el suministro e instalación de 3,496.21 m de tubería PEAD de 4" de diámetro que permita la conexión de 25 tomas domiciliarias de 1/2" de diámetro cada una equipada con un medidor de flujo, y se interconectara a la derivación de 14" que abastece al tanque del km 19.</t>
  </si>
  <si>
    <t>El proyecto consiste en el suministro e instalación de 3,496.21 M de tubería PEAD de 4" de diámetro que permita la conexión de 25 tomas domiciliarias de 0.5" de diámetro cada una equipada con un medidor de flujo, y se interconectara a la derivación de 14" que abastece al tanque del Km 19.</t>
  </si>
  <si>
    <t>Trabajos preliminares Excavación Rellenos Tuberías y piezas especiales Tomas domiciliarias Sistema de admisión y expulsión de aire Trabajos complementarios</t>
  </si>
  <si>
    <t>Brindar servicio de agua potable en la localidad</t>
  </si>
  <si>
    <t>ML (Tubería) - 1748.11</t>
  </si>
  <si>
    <t>Hombre - 44 / Mujer - 46</t>
  </si>
  <si>
    <t>21125263-26-1101-K005C0121170-04044-42106-2508-21055</t>
  </si>
  <si>
    <t>Construcción de línea de conducción (línea madrina) de 4" de diámetro con tubería de PEAD en el tramo del puente prolongación Álvaro obregón casi con insurgentes hasta la universidad modelo; consistente en el suministro e instalación de 1,282.00 m de tubería PEAD de 4" de diámetro que permita la conexión de 18 tomas domiciliarias de 1/2" de diámetro cada una equipada con un medidor de flujo, y se interconectara con la línea de 8" de PEAD existente que abastece la localidad de Subteniente López</t>
  </si>
  <si>
    <t>El proyecto consiste en el suministro e instalación de 1,282.00 M de tubería PEAD de 4" de diámetro que permita la conexión de 18 tomas domiciliarias de 0.5" de diámetro cada una equipada con un medidor de flujo, y se interconectara con la línea de 8" de PEAD existente que abastece a la localidad de Subteniente López</t>
  </si>
  <si>
    <t>Trabajos preliminares Excavación Rellenos Tuberías y piezas especiales Tomas domiciliarias Trabajos complementarios</t>
  </si>
  <si>
    <t>Brindar servicio de agua potable a la ciudad</t>
  </si>
  <si>
    <t>ML (Tubería) - 641.00</t>
  </si>
  <si>
    <t>Hombre - 32 / Mujer - 33</t>
  </si>
  <si>
    <t>21125263-26-1101-K005C0121171-04062-42106-2508-21055</t>
  </si>
  <si>
    <t>Construcción del sistema de control y regulación para el sistema de abastecimiento de la ciudad de Chetumal, mediante el suministro e instalación de válvulas de seccionamiento en la tubería existente de las diversas derivaciones (de 3", 4" y 8" de diámetro), 1 válvula de control y 1 medidor de flujo del mismo diámetro, además de cajas de operación de válvulas y atraques de concreto, de 2.5" (escuela de policías), de 4" (Huay-Pix sur, Huay-Pix norte, zona industrial) y de 8" (Subteniente López).</t>
  </si>
  <si>
    <t>Se pretende la construcción de un sistema de control y regulación para el sistema de abastecimiento de la ciudad de Chetumal, mediante el suministro e instalación de válvulas de seccionamiento en la tubería existente de las diversas derivaciones de la línea de 36" (de 3", 4" y 8" de diámetro), 1 válvula de control y 1 medidor de flujo del mismo diámetro, además de cajas de operación de válvulas y atraques de concreto, de 2.5" (escuela de policías), de 4" (Huay-Pix sur, Huay-Pix norte, zona industrial) y de 8" (Subteniente López).</t>
  </si>
  <si>
    <t>Huay-Pix norte Huay-Pix sur Subteniente López Escuela de policías Parque industrial</t>
  </si>
  <si>
    <t>PZA (Cajas de Válvulas) - 10.00</t>
  </si>
  <si>
    <t>Hombre - 1854 / Mujer - 1921</t>
  </si>
  <si>
    <t>21125263-26-1101-K005C0121172-04062-42106-2508-21055</t>
  </si>
  <si>
    <t>Construcción de emisor a presión de aguas residuales del cárcamo "Las Palmas" a planta de tratamiento "Bicentenario" mediante la instalación de 3,840 ml de tubería de PAD de 24" en la localidad de Tulum, municipio de Tulum, Quintana Roo.</t>
  </si>
  <si>
    <t>El proyecto consiste en la construcción de un emisor de 24" con una longitud de 3,840 ml de PAD. Buscando de esta forma conducir las aportaciones desde el cárcamo palmas a la planta bicentenario para su tratamiento final y con ello minimizar el impacto que ejerce estas descargas al subsuelo, esto permitirá incrementar la cobertura de drenaje sanitario en la ciudad. Entre las acciones que se pretenden realizar en esta parte del proyecto es: la construcción de 3,840 ml de tubería en 24" de diámetro con material PAD RD-26, la construcción de 12 cajas de operación de válvulas, suministro e instalación de 10 veas, excavaciones, así como rellenos y reposición de carpeta asfáltica, entre otras acciones que ayudaran al buen funcionamiento y operación del sistema.</t>
  </si>
  <si>
    <t>SEFIPLAN/DCSIP-LDOE-231121-0001</t>
  </si>
  <si>
    <t>Preliminares Suministro de tubería para emisor de 24" Instalación y pruebas de tubería para para emisor de 24" Excavaciones Rellenos Suministro de piezas esp. de fo.fo. Instalación de piezas esp. de fo.fo. Construcción de caja de válvulas y atraques Complementarios</t>
  </si>
  <si>
    <t>Brindar servicio de drenaje sanitario a la comunidad</t>
  </si>
  <si>
    <t>VALVULAS - 10.00 / ML (Tubería) - 3840.00</t>
  </si>
  <si>
    <t>Mujer - 3814 / Hombre - 4166</t>
  </si>
  <si>
    <t>21125263-26-1101-K005C0221173-09007-42106-1101-21001</t>
  </si>
  <si>
    <t>Construcción de cárcamo de aguas residuales "las palmas" de 13.80 m de diámetro y 8.90 m de profundidad en la localidad de Tulum, municipio de Tulum, Quintana Roo.</t>
  </si>
  <si>
    <t>El presente proyecto pretende la construcción de un cárcamo de bombeo de aguas residuales, con medidas totales de 13.80 m de diámetro y una profundidad de 8.90 m, consistente en trabajos preliminares correspondientes a trazos, limpiezas y desmontes, excavaciones y acarreos, la obra civil para la construcción del cárcamo, la construcción de una caseta de operación y control de motores, el cercado perimetral con muro de block de concreto, la construcción de la caja de desazolve mediante cajones prefabricados de concreto reforzado en donde se instalara una rejilla mecánica auto-limpiable, la obra mecánica correspondiente a la fontanería de succión, de descarga y múltiple de descarga, la obra eléctrica de alimentación y fuerza, el suministro y la instalación de 5 equipos de bombeo, así como obras complementarias.</t>
  </si>
  <si>
    <t>Construcción de cárcamo de bombeo Trabajos preliminares Cárcamo de bombeo zona húmeda Construcción de caseta de control Construcción de barda perimetral Construcción de caja de desazolve Obra mecánica Obra eléctrica Equipamiento mediante suministro e instalación de 5 bombas sumergibles Obras complementarias</t>
  </si>
  <si>
    <t>Carcamo - 1.00</t>
  </si>
  <si>
    <t>21125263-26-1101-K005C0221174-09007-42106-1101-21001</t>
  </si>
  <si>
    <t>Rehabilitación de tramos colapsados del sistema del sistema de drenaje sanitario de la ciudad de Chetumal, mediante la sustitución de los tramos comprendidos de las calles: alondra entre av. Javier Rojo Gómez y Golondrina, en la colonia Payo Obispo y calle Tikal entre av. Carlos A. Vidal y Lope de Vega, en la colonia FOVISSSTE III etapa.</t>
  </si>
  <si>
    <t>El proyecto contempla la construcción de 259.07 m de tubería, así como 6 pozos de visita que van de 1.00 m de profundidad a 1.50 m, 34 descargas sanitarias incluyen trabajos de excavaciones, así como rellenos y reposición de carpeta asfáltica, entre otras acciones que ayudaran al buen funcionamiento y operación del sistema.</t>
  </si>
  <si>
    <t>SEFIPLAN/DCSIP-FAFEF-221121-0001</t>
  </si>
  <si>
    <t>Preliminares Excavación Suministro de tuberías Instalación de tuberías Rellenos Suministro de pozo de visita Manga de empotramiento Descarga domiciliaria Reposición de carpeta asfáltica Complementarios</t>
  </si>
  <si>
    <t>Pozos - 6.00 / DESCARGAS - 34.00 / Metros de Tubería - 259.07</t>
  </si>
  <si>
    <t>Hombre - 54 / Mujer - 56</t>
  </si>
  <si>
    <t>21125263-26-1101-K005C0223055-04062-42106-2508-21055</t>
  </si>
  <si>
    <t>Equipamiento del Hospital Materno Infantil Morelos, Municipio de Othón P. Blanco, Quintana Roo</t>
  </si>
  <si>
    <t>Adquisición de equipamiento para el Hospital Materno Infantil Morelos para cumplir con el objetivo de la atención especializada en mujeres embarazadas y niños, en especial cuidado a las muertes maternas.</t>
  </si>
  <si>
    <t>SEFIPLAN/DCSIP-FAFEF-101121-0002</t>
  </si>
  <si>
    <t>10/11/2021 12:00:00 a.m.</t>
  </si>
  <si>
    <t>Adquisición de equipamiento médico y administrativo. (Anaquel 7 entrepaños, Archivero de 4 gavetas, Aspirador portátil para succión continua, Banca en tándem cuatro lugares, Banco giratorio con respaldo, Báscula con estadímetro, Báscula para bebé (adaptador para corriente ac) Bomba de infusión volumétrica, Cama clínica múltiples posiciones pediátrica, Cama cuna pediátrica, Campana de flujo laminar vertical, Carro camilla para adultos, Carro camilla para baño de pacientes, Carro curaciones, Carro rojo con equipo de reanimación, desfibrilador-monitor-marcapaso, Carro ropa sucia, Computadora, Cuna de calor radiante con fototerapia opcional, Electrocardiógrafo multicanal (3 canales 12 derivaciones), Escritorio chico secretarial de 120 x 75 cm, Escritorio médico, Esfigmomanómetro aneroide portátil pediátrico, Esfigmomanómetro aneroide portátil, Esfigmomanómetro de pared, Esfigmomanómetro pediátrico, Estante guarda estéril 90 cm, Estuche de diagnóstico hospitalario con led, Estuche de diagnóstico hospitalario tipo led, Fonodetector de latidos fetales, Gabinete universal, Impresora b/n laser, Lampara de examinación con fuente de luz de fibra óptica, Lavador desinfector de cómodos, Mesa alta lisa de 1.20 cm. Con campana, Mesa exploración ginecológica, Mesa exploración pediátrica, Mesa para exploración universal, Mesa para rehidratación, Mesa pasteur, Mezcladora para alimentación parenteral automática, Monitor de signos vitales (básico), Negatoscopio doble, Negatoscopio doble de pared de led, Punción pleural, set de (8 piezas), Refrigerador Para Vacunas, Regulador de voltaje, Set de de yesos, Set de instrumental para asepsia, Set de instrumental para curación (3 piezas), Set de instrumental para extracción de cuerpos extraños, Set de instrumental para retirar puntos. ( 2 piezas), Set de instrumental para revisión uterina (16 piezas), Set de instrumental para sutura. ( 6 piezas), Set de instrumental para venodisección (12 piezas), Silla apilable con tapiz de tela y base de trineo, Silla de ruedas plegable /descansapies, Silla giratoria secretarial tapizada en tela, Sillón de tres lugares, Sillón giratorio respaldo alto, Ultrasonógrafo).</t>
  </si>
  <si>
    <t>Ser un sistema estatal de salud que provea de atención oportuna y accesible a toda la población, brindando servicios de salud de calidad que mejoren el nivel de vida de los ciudadanos quintanarroenses.</t>
  </si>
  <si>
    <t>Equipo de cocina - 1.00 / Equipo de Lavandería - 3.00 / Equipo Administrativo - 113.00 / Equipo Medico - 129.00</t>
  </si>
  <si>
    <t>21122233-23-3407-K004C0324075-04062-42105-2508-21055</t>
  </si>
  <si>
    <t>Equipamiento del Centro de Salud con Servicios Ampliados Nicolás Bravo, Municipio de Othón P. Blanco, Quintana Roo.</t>
  </si>
  <si>
    <t>Con el proyecto de equipamiento médico y administrativo del centro de salud con servicios ampliados Nicolás Bravo, Municipio de Othón P. Blanco Quintana Roo, se beneficia a la población al contar con todo lo necesario para su atención segura y de calidad.</t>
  </si>
  <si>
    <t>SEFIPLAN/DCSIP-FAFEF-101121-0001</t>
  </si>
  <si>
    <t>Adquisición de Equipamiento médico y administrativo (anaquel 7 entrepaños, anaquel esqueleto de 5 entrepaños, anaquel guarda cómodos, anaquel para cargas pesadas, Unidad de anestesia básica, archivero metálico de 4 gavetas, aspirador gástrico para succión continua e intermitente, aspirador para uso quirúrgico, aspirador porta´til para succio´n continua, banca para regadera, banco giratorio con respaldo, baño de artesa de acero inoxidable, báscula con estadímetro, buró clínico, cama clínica múltiples posiciones a pediátrico con colchón y barandal, cama clínica múltiples posiciones adulto con colchón y barandal, campana de extracción, carro curaciones, carro para charolas en autoservicio, carro para supermercado, carro portaexpedientes, carro rojo con equipo de reanimación, desfibrilador-monitor, carro rojo con equipo de reanimación, desfibrilador-monitor-marcapaso, carro ropa limpia, carro ropa sucia, carro transportador de ollas, casillero 4 ptas, congelador vertical de 11 pies, cuna con bacinete y colchón, electrocardiógrafo multicanal, equipo de cómputo, escritorio secretarial de 120cm x 75 cm, esfigmomanómetro aneroide de pared, esfigmomanómetro pediátrico, estante guarda estéril 90 cm, esterilizador de vapor autogenerado, estuche de diagnóstico hospitalario de led, estufa de 4 quemadores tipo industrial a gas, horno rectangular de dos secciones para carne, impresora laser b/n, lámpara de examinación con fuente de luz de fibra óptica, lámpara quirúrgica doble, lámpara quirúrgica portátil para emergencia lámparas de cabecera, laringoscopio, lavador desinfector de cómodos, lavadora de loza con tanque de prelavado funcionamiento izquierda a derecha, lavadora industrial de 55 kg, licuadora tipo industrial de 12 litros, maquina de coser, marmita de vapor 25 galones, mesa mayo, mesa para comedor (1.40 m por 80 cm), mesa pasteur, mesa puente, mesa quirúrgica universal electrohidraúlica, mesa riñón, mondadora de papas eléctrica monitor de signos vitales (básico), refrigerador congelador de 5.4 pies cúbicos, refrigerador vertical 1 puerta de cristal, sarten electrica de 116 litros, secadora industrial de 50 kg, silla giratoria secretarial, sillón giratorio de respaldo alto, triturador de desperdicios eléctrico, unidad electroquirúrgica (corte y coagulación bipolar)).</t>
  </si>
  <si>
    <t>Equipo de Lavandería - 3.00 / Equipo de cocina - 29.00 / Equipo Administrativo - 92.00 / Equipo Medico - 112.00</t>
  </si>
  <si>
    <t>Mujer - 3675 / Hombre - 3718</t>
  </si>
  <si>
    <t>21122233-23-2211-K004C0324074-04025-42105-2508-21055</t>
  </si>
  <si>
    <t>Equipamiento de la "Fábrica de Artes y Oficios. FARO 259 (Villas Otoch Paraíso)"</t>
  </si>
  <si>
    <t>Equipamiento de edificios de auditorio, talleres y salones, áreas administrativas y ludoteca, para la fábrica de artes y oficios. Faro 259 (Villas Otoch Paraíso), en la localidad de Cancún, municipio de Benito Juárez, del estado de Quintana Roo.</t>
  </si>
  <si>
    <t>SEFIPLAN/DCSIP-FAFEF-141221-0001</t>
  </si>
  <si>
    <t>14/12/2021 12:00:00 a.m.</t>
  </si>
  <si>
    <t>Equipamiento de auditorio, con equipo de iluminación escénica y de proyección, mobiliario básico de talleres y aulas, zona administrativa y SITE.</t>
  </si>
  <si>
    <t>Equipamiento de edificios de auditorio, talleres y salones, áreas administrativas y ludoteca, para la Fabrica de Artes y Oficios. FARO 259 (Villas Otoch Paraíso), con la finalidad de dar atención a una de las zonas de alta marginación, pobreza y altos índices de violencia en Cancún, para acercar el Arte y la cultura y crear espacios para el desarrollo de habilidades laborales de la población.</t>
  </si>
  <si>
    <t>21111181-18-2422-E032C0224077-05048-51101-2508-21055 / 21111181-18-2422-E032C0224077-05048-51501-2508-21055 / 21111181-18-2422-E032C0224077-05048-51502-2508-21055 / 21111181-18-2422-E032C0224077-05048-51902-2508-21055 / 21111181-18-2422-E032C0224077-05048-51903-2508-21055 / 21111181-18-2422-E032C0224077-05048-52101-2508-21055 / 21111181-18-2422-E032C0224077-05048-52301-2508-21055 / 21111181-18-2422-E032C0224077-05048-52901-2508-21055 / 21111181-18-2422-E032C0224077-05048-52902-2508-21055 / 21111181-18-2422-E032C0224077-05048-56201-2508-21055 / 21111181-18-2422-E032C0224077-05048-56501-2508-21055 / 21111181-18-2422-E032C0224077-05048-56601-2508-21055 / 21111181-18-2422-E032C0224077-05048-56602-2508-21055 / 21111181-18-2422-E032C0224077-05048-56703-2508-21055</t>
  </si>
  <si>
    <t>Construcción en el Colegio de Bachilleres Plantel Chetumal Dos "Cecilio Chi", ubicado en la Localidad de Chetumal del Municipio de Othón P. Blanco</t>
  </si>
  <si>
    <t>Construcción en Edificio "H". Dos aulas didácticas Adosadas de 2.5 E.E. C/U de 3.24/8.00 Mt, Estructura U1-C + Obra Exterior en el Colegio de Bachilleres Plantel Dos "Cecilio Chi", Ubicado en la Localidad de Chetumal del Municipio de Othón P. Blanco</t>
  </si>
  <si>
    <t>SEFIPLAN/DCSIP-FAFEF-251021-0005</t>
  </si>
  <si>
    <t>Modificación Presupuestal: SEFIPLAN/DCSIP-FAFEF-301221-0006 - 30/12/2021</t>
  </si>
  <si>
    <t>Construcción en Edificio "H" Dos Aulas Didácticas Adosadas de 2.5 E.E. C/U de 3.24X8.00 M. Estructura U1 - C Preliminares Cimentación Estructura Albañilería y Acabados Adheridos Instalación Eléctrica Preparación para adosamiento Obra Exterior Andadores (71.90 M2)</t>
  </si>
  <si>
    <t>Aula - 2.00 / M2 (Andadores Exteriores) - 71.90</t>
  </si>
  <si>
    <t>21121183-18-1101-K003C0121166-04062-42106-2508-21055 / 21121183-18-1101-K003C0125054-04062-42106-2508-21055</t>
  </si>
  <si>
    <t>Dictamen de experto técnico para el proyecto de sustitución del hospital general de Chetumal, municipio de Othón P. Blanco, Quintana Roo.</t>
  </si>
  <si>
    <t>El estudio consiste en la elaboración de un dictamen de experto técnico para el proyecto de sustitución del Hospital General, en la localidad de Chetumal, en el municipio de Othón P. Blanco, en el Estado de Quintana Roo.</t>
  </si>
  <si>
    <t>SEFIPLAN-DCSIP-LDOE-301121-0001</t>
  </si>
  <si>
    <t>30/11/2021 12:00:00 a.m.</t>
  </si>
  <si>
    <t>El proyecto contempla alcanzar la elaboración de un dictamen de experto técnico conteniendo un conjunto de conclusiones que permitan la ejecución del nuevo Hospital General de Chetumal</t>
  </si>
  <si>
    <t>21122233-23-2211-K004C0325066-04062-42106-1101-21001</t>
  </si>
  <si>
    <t>Construcción de Piso Firme en el Municipio de Solidaridad en la localidad de Playa del Carmen</t>
  </si>
  <si>
    <t>SEFIPLAN/DCSIP-FISE-261121-0001</t>
  </si>
  <si>
    <t>26/11/2021 12:00:00 a.m.</t>
  </si>
  <si>
    <t>Modificación Presupuestal: SEFIPLAN/DCSIP-FISE-311221-0001 - 31/12/2021</t>
  </si>
  <si>
    <t>M2 (Piso de concreto) - 798.27</t>
  </si>
  <si>
    <t>Hombre - 14 / Mujer - 21</t>
  </si>
  <si>
    <t>21111181-18-2422-E032C0121175-08009-61102-2508-21047</t>
  </si>
  <si>
    <t>SEDESO-DIS-AD-001-2021 - Adjudicación Directa</t>
  </si>
  <si>
    <t>Construcción de Piso Firme en el Municipio de Solidaridad en la localidad de Nuevo Noh bec</t>
  </si>
  <si>
    <t>Nuevo Noh Bec</t>
  </si>
  <si>
    <t>M2 (Piso de concreto) - 1491.97</t>
  </si>
  <si>
    <t>Hombre - 19 / Mujer - 44</t>
  </si>
  <si>
    <t>21111181-18-2422-E032C0121176-08016-61102-2508-21047</t>
  </si>
  <si>
    <t>SEDESO-DIS-AD-002-2021 - Adjudicación Directa</t>
  </si>
  <si>
    <t>Rehabilitación de la av. 28 de Julio entre carretera federal y Av. Chemuyil de Playa del Carmen, municipio de Solidaridad.</t>
  </si>
  <si>
    <t>La finalidad del presente proyecto es que la comunidad cuente con infraestructura que les permite tener una mejor seguridad física en el personal. La propuesta considera los trabajos de reconstrucción de 1,241.66 m3 de suministro, formación y compactación de terracerías (base hidráulica) de material de banco, 6,208.32 m2 de pavimentación de carpeta asfáltica en caliente de 5 cm de espesor y 1,293.40 ml de suministro y aplicación de pintura termoplástica en vialidades. Repavimentación de 15,199.68 m2 de pavimentación de carpeta asfáltica en caliente de 3 cm de espesor, 1,235.58 m3 de suministro, formación y compactación de base hidráulica de material de banco y 3,278.58 ml de suministro y aplicación de pintura termoplástica en vialidades. Suministro y colocación de 274.66 m2 de piedra hilada acomodada en socavón en excavación de 2.00 mts de profundidad, suministro y colocación de 171.66 m3 de gravón de 3", renivelación de 12 tapas de registro de agua potable pozos y rejillas pluviales o de comisión federal de electricidad y reparación de 30 pzas de línea de agua potable de hasta 14" de diámetro de pvc hidráulico. Perforación de 6.00 pozos con areneros de 32.00 mts de profundidad y 12 " de diámetro para drenaje pluvial.</t>
  </si>
  <si>
    <t>SEFIPLAN/DCSIP-FAFEF-091121-0001</t>
  </si>
  <si>
    <t>09/11/2021 12:00:00 a.m.</t>
  </si>
  <si>
    <t>Reconstrucción de calles (Preliminares, terracerías, pavimentos, señalamiento horizontal), repavimentación de calles (Preliminares, terracerías, pavimentos, señalamiento horizontal), Socavón (estabilización de suelos, complementarios), Pozos y arenero (6)(areneros, perforación de pozos (6 sencillo), pavimentación del área perimetral del arenero.</t>
  </si>
  <si>
    <t>M2 (Carpeta asfáltica) - 6208.32</t>
  </si>
  <si>
    <t>21111031-03-2206-K001C0123053-08009-61402-2508-21055</t>
  </si>
  <si>
    <t>FAFEF-OP-105/2021 - Licitación</t>
  </si>
  <si>
    <t>CHACTEMAL CONSTRUCCIONES S.A. DE C.V.</t>
  </si>
  <si>
    <t>Rehabilitación de diversos parques en la ciudad de Chetumal, municipio de Othón P. Blanco.</t>
  </si>
  <si>
    <t>La finalidad del presente proyecto es que la comunidad cuente con lugares públicos que les permitan tener una mejor imagen del lugar y la seguridad física de las personas. La propuesta considera los trabajos de rehabilitación de 5 parques comprendiendo los trabajos de pinturas y resanes en kioskos, demolición y colado de guarniciones y banquetas, instalación de juegos infantiles, lúdicos y ejercitadores, iluminación en el parque, construcción de cancha de futbol 5 y cercado perimetral, instalación de mobiliarios, pérgolas, suministro de jardinería, rehabilitación de fuente, elemento escultórico y rehabilitación de domo</t>
  </si>
  <si>
    <t>SEFIPLAN-DCSIP-DECRETO-051121-0001</t>
  </si>
  <si>
    <t>05/11/2021 12:00:00 a.m.</t>
  </si>
  <si>
    <t>Rehabilitación de diversos parque en la ciudad de Chetumal (Parque Forjadores): trabajos preliminares, parque, kiosko y cancha de futbol. Rehabilitación de diversos parques en la ciudad de Chetumal (Bosque): trabajos preliminares, rehabilitación de domo, parque, cancha de futbol, skateboard, caseta de policia, portico y muro informativo. Rehabiltación de diversos parques en la ciudad de Chetumal (Emilio Portes Gil (del Queso)):trabajos preliminares, parque, cancha de futbol infantil, rehabilitación de domo con cancha de usos múltiples, rehabilitación de kiosko, y piso de tartán. Rehabilitación de diversos parques en la ciudad de Chetumal (Ampliación Proterritorio): trabajos preliminares, jardinería, albañilería, juegos infantiles, mobiliario, iluminación de parque y acometida eléctrica. Rehabilitación de diversos parque en la ciudad de Chetumal (Parque del Renacimiento): trabajos preliminares, jardinería, albañilería, fuente y estructura simbólica (monumento), iluminación de parque, acometida eléctrica, juegos infantiles y mobiliario.</t>
  </si>
  <si>
    <t>Mejorar la infraestructura urbana para impulsar el desarrollo social y la convivencia de la las familias.</t>
  </si>
  <si>
    <t>Parque - 5.00</t>
  </si>
  <si>
    <t>21111031-03-2206-K001C0123052-04062-61402-1201-21003</t>
  </si>
  <si>
    <t>DECRETO-OP-098/2021 - Licitación -- DECRETO-OP-099/2021 - Licitación -- DECRETO-OP-101/2021 - Licitación -- DECRETO-OP-097/2021 - Licitación -- DECRETO-OP-100/2021 - Licitación</t>
  </si>
  <si>
    <t>MIGUEL ANGEL ANGULO PECH -- MAGALY YVONE NAVARRETE CANTO -- RIFLO CONSTRUCCIONES S. DE R.L. DE C.V. -- MARIA DOLORES ANGELICA ALARCON MERINO -- CORPORATIVO SARAPAHO S.A DE C.V.</t>
  </si>
  <si>
    <t>Obras complementarias al proyecto de rehabilitación del campo de Béisbol "Rojo Gómez" en la localidad de Cozumel, municipio de Cozumel.</t>
  </si>
  <si>
    <t>El proyecto se refiere a las obras de rehabilitación del campo de beisbol existente, incluye trazo y nivelación del terreno, demolición y construcción de gradas, instalación eléctrica, sustitución de lámparas, instalación hodrosanitaria. Incluye trabajos de albañilería como construcción de muro de block, nivelación, emboquillado y aplanado de plafón. Se llevará acabo el retiro de pintura existente en superficies para recibir pintura nueva. Incluye: raspado y lijado, mano de obra, herramientas, equipo y limpieza del área de trabajo. Continuando con la aplicación de pintura en estructura de las gradas, así como en los barandales y estructuras, así también como aplicación de impermeabilizante. Se llevarán a cabo la rehabilitación del campo de beisbol, andadores, gradas y mobiliario existente, así mismo la instalación de mobiliario urbano. Se realizarán los trabajos de estacionamiento del parque, rehabilitación del portón existente, drenaje, rampas de discapacitados, la instalación de alumbrado público, bancas, señalamientos y elaboración de lona con la leyenda "ESTADIO DE BEISBOL LIC. JAVIER ROJO GÓMEZ".</t>
  </si>
  <si>
    <t>SEFIPLAN/DCSIP-FAFEF-111121-0001</t>
  </si>
  <si>
    <t>11/11/2021 12:00:00 a.m.</t>
  </si>
  <si>
    <t>Campo de béisbol Rojo Gómez: Gradas, módulos administrativos (preliminares, albañilería, acabados, instalación hidrosanitaria, biodigestor, instalación eléctrica, acometida eléctrica, obra exterior).</t>
  </si>
  <si>
    <t>21111031-03-2206-K001C0123054-01013-61402-2508-21055</t>
  </si>
  <si>
    <t>FAFEF-OP-106/2021 - Invitación Restringida</t>
  </si>
  <si>
    <t>Camino de acceso al edificio del Juzgado Penal Oral de la ciudad de Felipe Carrillo Puerto, municipio de Felipe Carrillo Puerto, Quintana Roo.</t>
  </si>
  <si>
    <t>La propuesta de los trabajos considera 1,950.00 m2 de desmonte de vegetación, construcción de 1,800 m2 de pavimentación de carpeta asfáltica de 3 cm de espesor, excavación de 975.00 m3 de corte en material tipo "C", suministro, formación y compactación de 1,170.00 m3 de materiales de terracerías y base, instalación de 4 piezas de señalamiento vertical y pintado de 750.00 ml de señalamiento horizontal sobre pavimento.</t>
  </si>
  <si>
    <t>SEFIPLAN/DCSIP-FAFEF-181121-0001</t>
  </si>
  <si>
    <t>18/11/2021 12:00:00 a.m.</t>
  </si>
  <si>
    <t>Camino de acceso al edificio del Juzgado Penal Oral de la ciudad de Felipe Carrillo Puerto, municipio de Felipe Carrillo Puerto, Quintana Roo. (Preliminares, terracerías, pavimentos y señalamiento horizontal).</t>
  </si>
  <si>
    <t>Dotar de infraestructura vial a las ciudades para agilizar el desplazamientos de los habitantes al durante el desarrollo de sus actividades cotidianas.</t>
  </si>
  <si>
    <t>M2 (Pavimento de concreto asfáltico) - 2400.00</t>
  </si>
  <si>
    <t>21111031-03-2206-K001C0121168-02052-61402-2508-21055</t>
  </si>
  <si>
    <t>FAFEF-OP-107/2021 - Invitación Restringida</t>
  </si>
  <si>
    <t>GRUPO SAHER VILLAREAL, S.A. DE C.V.</t>
  </si>
  <si>
    <t>Construcción de Barda Perimetral en el Centro de Estudios Tecnológicos del Mar No. 10, del Municipio de Othón P. Blanco</t>
  </si>
  <si>
    <t>Construcción de Barda Perimetral 103.60ML en el Centro de Estudios Tecnológicos del Mar No. 10, del Municipio de Othón P. Blanco</t>
  </si>
  <si>
    <t>SEFIPLAN/DCSIP-FISE-061221-0001</t>
  </si>
  <si>
    <t>06/12/2021 12:00:00 a.m.</t>
  </si>
  <si>
    <t>Barda Perimetral (103.60 ML) Preliminares Cimentación Albañilería y Acabados</t>
  </si>
  <si>
    <t>ML (Barda perimetral) - 103.60</t>
  </si>
  <si>
    <t>Alumno - 635</t>
  </si>
  <si>
    <t>21121183-18-1101-K003C0121179-04062-42106-2508-21047</t>
  </si>
  <si>
    <t>Elaboración de proyecto para la prestación de servicios para las autorizaciones en materia de impacto ambiental del malecón Chetumal (primera etapa), Quintana Roo.</t>
  </si>
  <si>
    <t>El presente proyecto consiste en la elaboración de las gestiones, permisos y seguimiento de las condicionantes ambientales ante las instancias de acuerdo a las competencias de la zona. En el proyecto denominado mejoramiento del malecón Chetumal, se pretende cumplir de acuerdo a las normas los requerimientos que marca la legilación; es por tal que dentro de la propuesta de elaboración de las acciones a realizar podemos encontrar dos importantes partidas. La elaboración y/o integración de las condicionantes ambientales a fin de cumplir con los alcances de la primera etapa del malecón Chetumal, que comprende el tramo del parque Renacimiento a la Universidad de Quintana Roo, que comprende aproximadamente 6.22 km. Otro punto importante es el punto que comprende malecón Chetumal, con Av. Primo de Verdad, lugar que comprende actualmente el edificio conocido como Mega escultura que se pretende de realizar acciones y que requieren cumplir las condicionantes ambientales estipuladas en Ley. Es por tal que mediante la presente solicitud se realizaran acciones que permitirán cumplir cada una de las condicionantes ambientales, así como de dar el seguimiento de cada uno de los programas estipulados en proyecto.</t>
  </si>
  <si>
    <t>SEFIPLAN-DCSIP-LDOE-181121-0001</t>
  </si>
  <si>
    <t>Modificación Presupuestal: SEFIPLAN-DCSIP-LDOE-271221-0001 - 27/12/2021</t>
  </si>
  <si>
    <t>Trabajos en materia de impacto ambiental.</t>
  </si>
  <si>
    <t>21111031-03-2210-K001C0125064-04062-61401-1101-21001</t>
  </si>
  <si>
    <t>LDOE-SROP-108/2021 - Adjudicación Directa</t>
  </si>
  <si>
    <t>AMJ DEFAMB, S.C.</t>
  </si>
  <si>
    <t>Elaboración de proyecto ejecutivo para la ciclovía de Chetumal, municipio de Othón P. Blanco, Quintana Roo.</t>
  </si>
  <si>
    <t>La presente propuesta se va encaminada para la elaboración de proyecto ejecutivo para la construcción de la ciclovia en la ciudad de Chetumal que comprende los tramos sobre la Av. Insurgentes del tramo del C.B.T.A. hasta el Boulevard Bahía, el segundo tramo contemplado sobre la Av. Centenario del tramo Av. Insurgentes a la localidad de Calderitas; para lograr estas metas se contemplan los acciones a realizar como son: El levantamiento topográfico, el diseño geométrico, el proyecto del alumbra, la propuesta del drenaje pluvial, así como la propuesta de reforestación, las gestiones a realizar para la obtención de los permisos ante la autoridad municipal y la gestión ante la CFE por el tema del alumbrado público. De igual manera se contará con la elaboración de propuesta económica de infraestructura con sus especificaciones técnicas generales y particulares.</t>
  </si>
  <si>
    <t>SEFIPLAN-DCSIP-LDOE-021221-0001</t>
  </si>
  <si>
    <t>02/12/2021 12:00:00 a.m.</t>
  </si>
  <si>
    <t>Diseño e ingeniería (proyecto ejecutivo).</t>
  </si>
  <si>
    <t>21111031-03-2210-K001C0125069-04062-61401-1101-21001</t>
  </si>
  <si>
    <t>LDOE-SROP-110/2021 - Licitación</t>
  </si>
  <si>
    <t>Construcción de Barda Perimetral en la Escuela Primaria de Nueva Creación Fraccionamiento Flamingos IV, del Municipio de Othón P. Blanco, Localidad Chetumal</t>
  </si>
  <si>
    <t>SEFIPLAN/DCSIP-FISE-261121-0002</t>
  </si>
  <si>
    <t>Obra Exterior Barda Perimetral a Base de Muro de Block (123.10 ML) Cimentación Albañilería y Acabados</t>
  </si>
  <si>
    <t>ML (Barda perimetral) - 123.10</t>
  </si>
  <si>
    <t>21121183-18-1101-K003C0121177-04062-42106-2508-21047</t>
  </si>
  <si>
    <t>Construcción del Colegio de Bachilleres de Quintana Roo, Centro de Educación Media Superior a Distancia Caobas, ubicado en la Localidad de Caobas del Municipio de Othón P. Blanco</t>
  </si>
  <si>
    <t>Construcción de Edificio "A": Construcción de 4 Aulas Didácticas de 6.00X8.00 M. + Modulo de Servicios Sanitarios de 6.00X8.00 M. Estructura Regional con Ménsula + Obra Exterior + Instalación Eléctrica del Edificio B, del Colegio de Bachilleres de Quintana Roo, Centro de Educación Media Superior a Distancia Caobas, ubicado en la Localidad de Caobas del Municipio de Othón P. Blanco</t>
  </si>
  <si>
    <t>SEFIPLAN/DCSIP-FAFEF-261121-0001</t>
  </si>
  <si>
    <t>Edificio "A" Construcción de 4 Aulas Didácticas de 6.00X8.00 M + Modulo de Sanitarios 6.00X8.00 M Estructura Regional con Ménsula Preliminar Cimentación Estructura Albañilería y Acabados Adheridos Instalación Hidrosanitaria Instalación Eléctrica Señalética Edificio "B" (Aulas Prefabricadas) Instalación Eléctrica Obra Exterior Cisterna de 10M3 Cubretinacos parad dos tinacos Instalaciones Hidrosanitarias Pozo de Absorción de 10 M3 Pozo de Extracción de Agua Andadores (329.40 M2) Fosa Séptica 10 M3 Obra Exterior Eléctrica Muro de Acometida Alimentación a Edificio A Alimentación a Edificio B Iluminación Exterior</t>
  </si>
  <si>
    <t>Caobas </t>
  </si>
  <si>
    <t>Anexo (servicio sanitario) - 3.00 / Aula - 4.00</t>
  </si>
  <si>
    <t>Alumno - 140</t>
  </si>
  <si>
    <t>21121183-18-1101-K003C0121178-04023-42106-2508-21055 / 21121183-18-1101-K003C0125065-04023-42106-2508-21055</t>
  </si>
  <si>
    <t>Dictamen de experto económico para el proyecto de sustitución del hospital general de Chetumal, municipio de Othón P. Blanco, Quintana Roo.</t>
  </si>
  <si>
    <t>El estudio consiste en la elaboración de un dictamen de experto económico para el proyecto de sustitución del Hospital General, en la localidad de Chetumal, en el municipio de Othón P. Blanco, en el Estado de Quintana Roo.</t>
  </si>
  <si>
    <t>SEFIPLAN-DCSIP-LDOE-301121-0002</t>
  </si>
  <si>
    <t>Elaboración de Dictamen de experto económico para el proyecto de sustitución del hospital general de Chetumal, municipio de Othón P. Blanco, Quintana Roo.</t>
  </si>
  <si>
    <t>El estudio contempla alcanzar la elaboración de un dictamen de experto económico conteniendo un conjunto de conclusiones que permitan la ejecución del nuevo Hospital General de Chetumal.</t>
  </si>
  <si>
    <t>21122233-23-2211-K004C0325067-04062-42106-1101-21001</t>
  </si>
  <si>
    <t>Dictamen de experto ambiental para el proyecto de sustitución del hospital general de Chetumal, municipio de Othón P. Blanco, Quintana Roo.</t>
  </si>
  <si>
    <t>El estudio consiste en la elaboración de un dictamen de experto ambiental para el proyecto de sustitución del Hospital General, en la localidad de Chetumal, en el municipio de Othón P. Blanco, en el Estado de Quintana Roo.</t>
  </si>
  <si>
    <t>SEFIPLAN-DCSIP-LDOE-301121-0003</t>
  </si>
  <si>
    <t>Elaboración de Dictamen de experto ambiental para el proyecto de sustitución del hospital general de Chetumal, municipio de Othón P. Blanco, Quintana Roo.</t>
  </si>
  <si>
    <t>El estudio contempla alcanzar la elaboración de un dictamen de experto ambiental conteniendo un conjunto de conclusiones que permitan la ejecución del nuevo Hospital General de Chetumal.</t>
  </si>
  <si>
    <t>21122233-23-2211-K004C0325068-04062-42106-1101-21001</t>
  </si>
  <si>
    <t>Centro de Actualización del Magisterio (Construcción)</t>
  </si>
  <si>
    <t>Este proyecto busca dirigir la asignación de los recursos a los proyectos integrales que tengan mayor impacto en el desarrollo académico y de la gestión de los sistemas estatales de educación normal y de las Escuelas Normales Públicas</t>
  </si>
  <si>
    <t>SEFIPLAN/DCSIP-CEE-161221-0001</t>
  </si>
  <si>
    <t>16/12/2021 12:00:00 a.m.</t>
  </si>
  <si>
    <t>Preparación de terrenos para la construcción, pintura y otros cubrimientos de paredes, colocación de pisos y azulejos, instalación de productos de carpintería, instalación de cancelería de aluminio</t>
  </si>
  <si>
    <t>Establecer un programa que apoye la excelencia institucional</t>
  </si>
  <si>
    <t>Programa Fortalecimiento a la Excelencia Educativa 2021</t>
  </si>
  <si>
    <t>05 Desarrollar una estrategia integral que permita ampliar la cobertura educativa de nivel medio superior y superior en las instituciones públicas.</t>
  </si>
  <si>
    <t>E037 Fortalecimiento de Instituciones Formadoras de Docentes</t>
  </si>
  <si>
    <t>C01 Instituciones Formadoras de Docentes fortalecidas académicamente.</t>
  </si>
  <si>
    <t>Alumno - 132</t>
  </si>
  <si>
    <t>21121013-01-2330-E037C0121183-04062-41506-2508-21110</t>
  </si>
  <si>
    <t>Proyecto Ejecutivo de la Universidad Tecnológica de Tulum, ubicada en la Localidad de Tulum Municipio de Tulum, del Estado de Quintana Roo</t>
  </si>
  <si>
    <t>Elaboración y maquila de planos de los Edificios: B Laboratorio Pesado, C Rectoría, D Edificio de Vinculación, E Biblioteca y F Cafetería, de la Universidad Tecnológica de Tulum, ubicada en la Localidad de Tulum Municipio de Tulum, del Estado de Quintana Roo.</t>
  </si>
  <si>
    <t>SEFIPLAN/DCSIP-LDOE-311221-0001</t>
  </si>
  <si>
    <t>31/12/2021 12:00:00 a.m.</t>
  </si>
  <si>
    <t>Elaboración y Maquila de los planos arquitectónicos, cortes, perspectivas, planos electrónicos, planos hidráulicos y planos de instalaciones especiales.</t>
  </si>
  <si>
    <t>Alumno - 475</t>
  </si>
  <si>
    <t>21121183-18-1101-K003C0121185-09007-42106-1101-21001</t>
  </si>
  <si>
    <t>Total IFEQROO</t>
  </si>
  <si>
    <t>Total CAPA</t>
  </si>
  <si>
    <t>Total general</t>
  </si>
  <si>
    <t>SECRETARÍA DE FINANZAS Y PLANEACIÓN</t>
  </si>
  <si>
    <t>FONDO DE INFRAESTRUCTURA SOCIAL ESTATAL (FISE) MODIFICADO</t>
  </si>
  <si>
    <t>Total con G.I.</t>
  </si>
  <si>
    <t>criterio</t>
  </si>
  <si>
    <t>ZAP</t>
  </si>
  <si>
    <t>GBS y P.E.</t>
  </si>
  <si>
    <t>Catálogo FAIS</t>
  </si>
  <si>
    <t>Rubro</t>
  </si>
  <si>
    <t>Subclasificación</t>
  </si>
  <si>
    <t xml:space="preserve">Modalidad </t>
  </si>
  <si>
    <t xml:space="preserve">Incidencia </t>
  </si>
  <si>
    <t>x</t>
  </si>
  <si>
    <t xml:space="preserve">Equipamiento </t>
  </si>
  <si>
    <t>PROGRAMA DE INVERSIÓN ANUAL MODIFICADO 2022</t>
  </si>
  <si>
    <t>Total SEOP</t>
  </si>
  <si>
    <t xml:space="preserve">Total SEFIPLAN </t>
  </si>
  <si>
    <t xml:space="preserve">Construcción </t>
  </si>
  <si>
    <t>Tipo Obra</t>
  </si>
  <si>
    <t>Hombres</t>
  </si>
  <si>
    <t>Mujeres</t>
  </si>
  <si>
    <t>SEBIEN</t>
  </si>
  <si>
    <t>Total SEBIEN</t>
  </si>
  <si>
    <t>OTHÓN P. BLANCO</t>
  </si>
  <si>
    <t>FELIPE CARRILLO PUERTO</t>
  </si>
  <si>
    <t>CACAO</t>
  </si>
  <si>
    <t>BACALAR</t>
  </si>
  <si>
    <t>LA LIBERTAD</t>
  </si>
  <si>
    <t>NICOLAS BRAVO</t>
  </si>
  <si>
    <t>EQUIPAMIENTO</t>
  </si>
  <si>
    <t>Unidad de Medida</t>
  </si>
  <si>
    <t xml:space="preserve">Cantidad </t>
  </si>
  <si>
    <t>X YATIL</t>
  </si>
  <si>
    <t>X PICHIL</t>
  </si>
  <si>
    <t>PUERTO ARTURO</t>
  </si>
  <si>
    <t>IGNACIO ZARAGOZA</t>
  </si>
  <si>
    <t>MARTIRES ANTORCHISTAS</t>
  </si>
  <si>
    <t>CARLOS A MADRAZO</t>
  </si>
  <si>
    <t>MAYA BALAM</t>
  </si>
  <si>
    <t>ALVARO OBREGON</t>
  </si>
  <si>
    <t>BENITO JUAREZ</t>
  </si>
  <si>
    <t>CHETUMAL</t>
  </si>
  <si>
    <t>CANCUN</t>
  </si>
  <si>
    <t>SOLIDARIDAD</t>
  </si>
  <si>
    <t>PLAYA DEL CARMEN</t>
  </si>
  <si>
    <t>ALTOS DE SEVILLA</t>
  </si>
  <si>
    <t>PAYO OBISPO</t>
  </si>
  <si>
    <t>MEJORAMIENTO DE VIVIENDA</t>
  </si>
  <si>
    <t>PISO FIRME</t>
  </si>
  <si>
    <t>TECHO FIRME</t>
  </si>
  <si>
    <t>CUARTO DORMITORIO</t>
  </si>
  <si>
    <t>CUARTO PARA BAÑO</t>
  </si>
  <si>
    <t>CONSTRUCCION</t>
  </si>
  <si>
    <t>METROS CUADRADOS</t>
  </si>
  <si>
    <t>METROS CUADRADOS DE CONSTRUCCION</t>
  </si>
  <si>
    <t>DIRECTA</t>
  </si>
  <si>
    <t>INFRAESTRUCTURA BASICA S. SALUD</t>
  </si>
  <si>
    <t>HOSPITAL</t>
  </si>
  <si>
    <t>URBANIZACION</t>
  </si>
  <si>
    <t>BENITO JUÁREZ</t>
  </si>
  <si>
    <t>CANCÚN</t>
  </si>
  <si>
    <t>TULUM</t>
  </si>
  <si>
    <t>X</t>
  </si>
  <si>
    <t>METROS LINEALES</t>
  </si>
  <si>
    <t>SERVICIO</t>
  </si>
  <si>
    <t>PIEZAS</t>
  </si>
  <si>
    <t>REHABILITACIÓN DEL POZO DE EXTRACCIÓN NUMERO 1 PARA EL ABASTECIMIENTO DE AGUA POTABLE DEL ACUEDUCTO DOS AGUADAS EN LA LOCALIDAD DE DOS AGUADAS MUNICIPIO DE OTHÓN P. BLANCO QUINTANA ROO</t>
  </si>
  <si>
    <t>CONSTRUCCION DE LINEA DE CONDUCCION ACUEDUCTO TRAMO DOS AGUADAS EL TESORO PARA EL ABASTECIMIENTO DE AGUA POTABLE DEL ACUEDUCTO DOS AGUADAS SEGUNDA ETAPA</t>
  </si>
  <si>
    <t>MODERNIZACIÓN Y AMPLIACIÓN DEL SISTEMA DE DRENAJE VACÍO Y GRAVEDAD DEL SECTOR CENTRO DE LA CIUDAD DE CHETUMAL PRIMERA ETAPA DE DOS</t>
  </si>
  <si>
    <t>MEJORADA SISTEMA Y O REDES DE AGUA POTABLE LÍNEA DE DISTRIBUCIÓN AMPLIACIÓN Y MEJORAMIENTO DEL SISTEMA DE ABASTECIMIENTO DE AGUA POTABLE A LA LOCALIDAD DE JOSÉ NARCISO ROVIROSA, MUNICIPIO DE OTHÓN P. BLANCO, QUINTANA ROO, CONSISTENTE EN LA SUSTITUCIÓN DE 17,653 M DE TUBERÍA DE P.V.C. DE 3 PULGADAS Y 4 PULGADAS DE DIÁMETRO Y 489 TOMAS. PRIMERA ETAPA DE DOS</t>
  </si>
  <si>
    <t>DOS AGUADAS</t>
  </si>
  <si>
    <t>JOSÉ NARCISO ROVIROSA</t>
  </si>
  <si>
    <t>AGUA POTABLE</t>
  </si>
  <si>
    <t>DRENAJE Y LETRINAS</t>
  </si>
  <si>
    <t>POZO PROFUNDO AGUA ENTUBADA</t>
  </si>
  <si>
    <t>RED O SISTEMA DE AGUA ENTUBADA</t>
  </si>
  <si>
    <t>DRENAJE SANITARIO</t>
  </si>
  <si>
    <t>REHABILITACION</t>
  </si>
  <si>
    <t>Total SESA</t>
  </si>
  <si>
    <t>EQUIPAMIENTO MÉDICO DEL HOSPITAL GENERAL DE PLAYA DEL CARMEN, EN LA LOCALIDAD DE PLAYA DEL CARMEN, EN EL MUNICIPIO DE SOLIDARIDAD</t>
  </si>
  <si>
    <t>REHABILITACION DEL HOSPITAL GENERAL DE PLAYA DEL CARMEN EN LA LOCALIDAD DE PLAYA DEL CARMEN EN EL MUNICIPIO DE SOLIDARIDAD</t>
  </si>
  <si>
    <t>EQUIPAMIENTO MÉDICO DEL HOSPITAL INTEGRAL DE BACALAR, EN LA LOCALIDAD DE BACALAR, EN EL MUNICIPIO DE BACALAR.</t>
  </si>
  <si>
    <t>EQUIPAMIENTO DE ESTUFAS ECOLÓGICAS EN EL MUNICIPIO DE BACALAR, LOCALIDAD DE ISIDRO FABELA</t>
  </si>
  <si>
    <t>EQUIPAMIENTO DE ESTUFAS ECOLÓGICAS EN EL MUNICIPIO DE BACALAR, LOCALIDAD DE EL PARAÍSO</t>
  </si>
  <si>
    <t>EQUIPAMIENTO DE ESTUFAS ECOLÓGICAS EN EL MUNICIPIO DE BACALAR, LOCALIDAD DE HUATUSCO</t>
  </si>
  <si>
    <t>EQUIPAMIENTO DE ESTUFAS ECOLÓGICAS EN EL MUNICIPIO DE BACALAR, LOCALIDAD DE EL PROGRESO</t>
  </si>
  <si>
    <t>EQUIPAMIENTO DE ESTUFAS ECOLÓGICAS EN EL MUNICIPIO DE OTHÓN P. BLANCO LOCALIDAD DE LIMONAR.</t>
  </si>
  <si>
    <t>EQUIPAMIENTO DE ESTUFAS ECOLÓGICAS EN EL MUNICIPIO DE BACALAR LOCALIDAD DE MONTE OLIVO</t>
  </si>
  <si>
    <t>EQUIPAMIENTO DE ESTUFAS ECOLÓGICAS EN EL MUNICIPIO DE FELIPE CARRILLO PUERTO, LOCALIDAD DE SANTA AMALIA</t>
  </si>
  <si>
    <t>EQUIPAMIENTO DE ESTUFAS ECOLÓGICAS EN EL MUNICIPIO DE FELIPE CARRILLO PUERTO, LOCALIDAD DE TAC CHIVO</t>
  </si>
  <si>
    <t>EQUIPAMIENTO DE ESTUFAS ECOLÓGICAS EN EL MUNICIPIO DE OTHÓN P. BLANCO LOCALIDAD DE MÁRTIRES ANTORCHISTAS</t>
  </si>
  <si>
    <t>EQUIPAMIENTO DE ESTUFAS ECOLÓGICAS EN EL MUNICIPIO DE FELIPE CARRILLO PUERTO, LOCALIDAD DE XHAZIL PRIMERO</t>
  </si>
  <si>
    <t>EQUIPAMIENTO DE ESTUFAS ECOLÓGICAS EN EL MUNICIPIO DE OTHÓN P. BLANCO, LOCALIDAD DE FRATERNIDAD ANTORCHISTA</t>
  </si>
  <si>
    <t>EQUIPAMIENTO DE ESTUFAS ECOLÓGICAS EN EL MUNICIPIO DE LÁZARO CÁRDENAS, LOCALIDAD DE IGNACIO ZARAGOZA</t>
  </si>
  <si>
    <t>EQUIPAMIENTO DE ESTUFAS ECOLÓGICAS EN EL MUNICIPIO DE JOSÉ MARÍA MORELOS, LOCALIDAD DE PUERTO ARTURO</t>
  </si>
  <si>
    <t>EQUIPAMIENTO DE ESTUFAS ECOLÓGICAS EN EL MUNICIPIO DE JOSÉ MARÍA MORELOS, LOCALIDAD DE XNOH CRUZ</t>
  </si>
  <si>
    <t>EQUIPAMIENTO DE ESTUFAS ECOLÓGICAS EN EL MUNICIPIO DE OTHÓN P. BLANCO, LOCALIDAD DE CARLOS A. MADRAZO.</t>
  </si>
  <si>
    <t>EQUIPAMIENTO DE ESTUFAS ECOLÓGICAS EN EL MUNICIPIO DE LÁZARO CÁRDENAS, LOCALIDAD DE CONSTITUYENTES DEL SETENTA Y CUATRO</t>
  </si>
  <si>
    <t>EQUIPAMIENTO DE ESTUFAS ECOLÓGICAS EN EL MUNICIPIO DE FELIPE CARRILLO PUERTO, LOCALIDAD DE TEPICH</t>
  </si>
  <si>
    <t>EQUIPAMIENTO DE ESTUFAS ECOLÓGICAS EN EL MUNICIPIO DE PUERTO MORELOS, LOCALIDAD DE LEONA VICARIO.</t>
  </si>
  <si>
    <t>OTHON PBLANCO</t>
  </si>
  <si>
    <t>LÁZARO CÁRDENAS</t>
  </si>
  <si>
    <t>JOSÉ MARÍA MORELOS</t>
  </si>
  <si>
    <t>PUERTO MORELOS</t>
  </si>
  <si>
    <t>ISIDRO FABELA</t>
  </si>
  <si>
    <t>EL PARAISO</t>
  </si>
  <si>
    <t>HUATUSCO</t>
  </si>
  <si>
    <t>EL PROGRESO</t>
  </si>
  <si>
    <t>LIMONAR</t>
  </si>
  <si>
    <t>MONTE OLIVO</t>
  </si>
  <si>
    <t>SANTA AMALIA</t>
  </si>
  <si>
    <t>TAC-CHIVO</t>
  </si>
  <si>
    <t>X-HAZIL PRIMERO</t>
  </si>
  <si>
    <t>FRATERNIDAD ANTORCHISTA</t>
  </si>
  <si>
    <t>XNOH CRUZ</t>
  </si>
  <si>
    <t xml:space="preserve">CONSTITUYENTES DEL SETENTA Y CUATRO </t>
  </si>
  <si>
    <t>TEPICH</t>
  </si>
  <si>
    <t>LEONA VICARIO.</t>
  </si>
  <si>
    <t>ESTUFA ECOLOGICA</t>
  </si>
  <si>
    <t>MEJORAMIENTO EN CALIDAD Y ESPACIOS DE VIVIENDA CON ACCIÓN DE PISO FIRME, TECHO FIRME, CUARTO DORMITORIO, CUARTO PARA BAÑO Y SANITARIO CON BIODIGESTOR EN LA LOCALIDAD DE DAVID GUSTAVO GUTIERREZ DEL MUNICIPIO DE BACALAR</t>
  </si>
  <si>
    <t>MEJORAMIENTO EN LA CALIDAD Y ESPACIOS DE VIVIENDA CON ACCIÓN DE TECHO FIRME, CUARTO PARA BAÑO Y SANITARIO CON BIODIGESTOR, EN LA LOCALIDAD DE BLANCA FLOR DEL MUNICIPIO DE BACALAR.</t>
  </si>
  <si>
    <t>MEJORAMIENTO EN LA CALIDAD Y ESPACIOS DE VIVIENDA CON ACCIONES DE PISO FIRME, EN LA LOCALIDAD DE EL GALLITO DEL MUNICIPIO DE BACALAR.</t>
  </si>
  <si>
    <t>MEJORAMIENTO EN LA CALIDAD Y ESPACIOS DE VIVIENDA CON ACCIÓN DE PISO FIRME, TECHO FIRME,CUARTO PARA BAÑO Y SANITARIO CON BIODIGESTOR, EN LA LOCALIDAD DE ALTOS DE SEVILLA EN EL MUNICIPIO DE BACALAR.</t>
  </si>
  <si>
    <t>MEJORAMIENTO EN LA CALIDAD Y ESPACIOS DE VIVIENDA CON ACCIÓN DE TECHO FIRME EN LA LOCALIDAD DE MAYA BALAM DEL MUNICIPIO DE BACALAR</t>
  </si>
  <si>
    <t>MEJORAMIENTO EN LA CALIDAD Y ESPACIOS DE VIVIENDA CON ACCIÓN DE PISO FIRME, CUARTO PARA BAÑO Y SANITARIO CON BIODIGESTOR, EN LA LOCALIDAD DE NUEVO HOCTUM DEL MUNICIPIO DE BACALAR</t>
  </si>
  <si>
    <t>MEJORAMIENTO EN LA CALIDAD Y ESPACIOS DE VIVIENDA CON ACCIÓN DE PISO FIRME, CUARTO DORMITORIO, CUARTO PARA BAÑO Y SANITARIO CON BIODIGESTOR, EN LA LOCALIDAD DE PAYO OBISPO EN EL MUNICIPIO DE BACALAR.</t>
  </si>
  <si>
    <t>MEJORAMIENTO EN LA CALIDAD Y ESPACIOS DE VIVIENDA CON ACCIONES DE PISO FIRME, TECHO FIRME, CUARTO DORMITORIO, CUARTO PARA BAÑO Y SANITARIO CON BIODIGESTOR, EN LA LOCALIDAD DE ZAMORA DEL MUNICIPIO DE BACALAR.</t>
  </si>
  <si>
    <t>MEJORAMIENTO EN LA CALIDAD Y ESPACIOS DE VIVIENDA CON ACCIÓN DE CUARTO DORMITORIO EN LA LOCALIDAD DE YAXLEY DEL MUNICIPIO DE FELIPE CARRILLO PUERTO.</t>
  </si>
  <si>
    <t>MEJORAMIENTO EN LA CALIDAD Y ESPACIOS DE VIVIENDA CON ACCION DE CUARTO DORMITORIO EN LA LOCALIDAD DE NOH CAH DEL MUNICIPIO DE FELIPE CARRILLO PUERTO</t>
  </si>
  <si>
    <t>MEJORAMIENTO EN LA CALIDAD Y ESPACIOS DE VIVIENDA CON ACCION DE CUARTO DORMITORIO EN LA LOCALIDAD DE X HAZIL NORTE DEL MUNICIPIO DE FELIPE CARRILLO PUERTO</t>
  </si>
  <si>
    <t>MEJORAMIENTO EN LA CALIDAD Y ESPACIOS DE VIVIENDA CON ACCION DE CUARTO DORMITORIO EN LA LOCALIDAD DE SANTA LUCIA DEL MUNICIPIO DE FELIPE CARRILLO PUERTO.</t>
  </si>
  <si>
    <t>MEJORAMIENTO EN LA CALIDAD Y ESPACIOS DE VIVIENDA CON ACCIÓN DE TECHO FIRME, CUARTO DORMITORIO, CUARTO PARA BAÑO Y SANITARIO CON BIODIGESTOR, EN LOCALIDAD DE JAVIER ROJO GÓMEZ MUNICIPIO DE OTHÓN P. BLANCO</t>
  </si>
  <si>
    <t>MEJORAMIENTO EN LA CALIDAD Y ESPACIOS DE VIVIENDA CON ACCION DE TECHO FIRME, CUARTO DORMITORIO, CUARTO PARA BAÑO Y SANITARIO CON BIODIGESTOR, EN LOCALIDAD DE ALVARO OBREGON MUNICIPIO DE OTHON P. BLANCO</t>
  </si>
  <si>
    <t>MEJORAMIENTO EN LA CALIDAD Y ESPACIOS DE VIVIENDA CON ACCIONES DE PISO FIRME, TECHO FIRME, CUARTO DORMITORIO, CUARTO PARA BAÑO Y SANITARIO CON BIODIGESTOR, EN LA LOCALIDAD DE CAOBAS MUNICIPIO OTHON P BLANCO</t>
  </si>
  <si>
    <t>MEJORAMIENTO EN LA CALIDAD Y ESPACIOS DE VIVIENDA CON ACCIÓN DE PISO FIRME, TECHO FIRME, CUARTO DORMITORIO, CUARTO PARA BAÑO Y SANITARIO CON BIODIGESTOR, EN LOCALIDAD DE NICOLAS BRAVO MUNICIPIO DE OTHÓN P. BLANCO</t>
  </si>
  <si>
    <t>MEJORAMIENTO EN LA CALIDAD Y ESPACIOS DE VIVIENDA CON ACCIÓN DE PISO FIRME, TECHO FIRME, CUARTO DORMITORIO, CUARTO PARA BAÑO Y SANITARIO CON BIODIGESTOR, EN LOCALIDAD DE CACAO MUNICIPIO DE OTHÓN P. BLANCO</t>
  </si>
  <si>
    <t>MEJORAMIENTO EN LA CALIDAD Y ESPACIOS DE VIVIENDA CON ACCIÓN DE PISO FIRME, TECHO FIRME, CUARTO DORMITORIO, CUARTO PARA BAÑO Y SANITARIO CON BIODIGESTOR, EN LOCALIDAD DE CHETUMAL MUNICIPIO DE OTHÓN P. BLANCO</t>
  </si>
  <si>
    <t>MEJORAMIENTO EN LA CALIDAD Y ESPACIOS DE VIVIENDA CON ACCIÓN DE PISO FIRME, EN LOCALIDAD DE LA ESPERANZA MUNICIPIO DE JOSÉ MARÍA MORELOS</t>
  </si>
  <si>
    <t>MEJORAMIENTO EN LA CALIDAD Y ESPACIOS DE VIVIENDA CON ACCIÓN DE PISO FIRME, EN LOCALIDAD DE SABANA SAN FRANCISCO MUNICIPIO DE JOSÉ MARÍA MORELOS</t>
  </si>
  <si>
    <t>MEJORAMIENTO EN LA CALIDAD Y ESPACIOS DE VIVIENDA CON ACCIÓN DE TECHO FIRME, EN LOCALIDAD DE JOSÉ MARÍA MORELOS MUNICIPIO DE JOSÉ MARÍA MORELOS</t>
  </si>
  <si>
    <t>MEJORAMIENTO EN LA CALIDAD Y ESPACIOS DE VIVIENDA CON ACCIÓN DE TECHO FIRME, EN LOCALIDAD DE LA CAROLINA, MUNICIPIO DE JOSÉ MARÍA MORELOS</t>
  </si>
  <si>
    <t>MEJORAMIENTO EN LA CALIDAD Y ESPACIOS DE VIVIENDA CON ACCION DE TECHO FIRME Y PISO FIRME, EN LOCALIDAD DE BULUKAX MUNICIPIO DE JOSÉ MARÍA MORELOS</t>
  </si>
  <si>
    <t>MEJORAMIENTO EN LA CALIDAD Y ESPACIOS DE VIVIENDA CON ACCIÓN DE PISO FIRME Y TECHO FIRME, EN LOCALIDAD DE OTHON P BLANCO DEL MUNICIPIO DE JOSÉ MARÍA MORELOS.</t>
  </si>
  <si>
    <t>MEJORAMIENTO EN LA CALIDAD Y ESPACIOS DE VIVIENDA CON ACCIÓN DE CUARTO DORMITORIO, CUARTO PARA BAÑO Y SANITARIO CON BIODIGESTOR, EN LA LOCALIDAD DE LOS GIRASOLES DEL MUNICIPIO DE SOLIDARIDAD</t>
  </si>
  <si>
    <t>MEJORAMIENTO EN LA CALIDAD Y ESPACIOS DE VIVIENDA CON ACCIÓN DE TECHO FIRME, CUARTO DORMITORIO, CUARTO PARA BAÑO Y SANITARIO CON BIODIGESTOR, EN LA LOCALIDAD DE LÁZARO CÁRDENAS II DEL MUNICIPIO DE OTHÓN P. BLANCO.</t>
  </si>
  <si>
    <t>MEJORAMIENTO EN LA CALIDAD Y ESPACIOS DE VIVIENDA CON ACCIÓN DE CUARTO DORMITORIO, CUARTO PARA BAÑO Y SANITARIO CON BIODIGESTOR, EN LA LOCALIDAD DE REVOLUCIÓN DEL MUNICIPIO DE OTHÓN P. BLANCO</t>
  </si>
  <si>
    <t>MEJORAMIENTO EN LA CALIDAD Y ESPACIOS DE VIVIENDA CON ACCIÓN DE CUARTO DORMITORIO, CUARTO PARA BAÑO Y SANITARIO CON BIODIGESTOR, EN LA LOCALIDAD DE NUEVO NOH BEC DEL MUNICIPIO DE SOLIDARIDAD</t>
  </si>
  <si>
    <t>MEJORAMIENTO EN LA CALIDAD Y ESPACIOS DE VIVIENDA CON ACCIÓN DE CUARTO DORMITORIO, CUARTO PARA BAÑO Y SANITARIO CON BIODIGESTOR, EN LA LOCALIDAD DE PLAYA DEL CARMEN DEL MUNICIPIO DE SOLIDARIDAD</t>
  </si>
  <si>
    <t>MEJORAMIENTO EN LA CALIDAD Y ESPACIOS DE VIVIENDA CON ACCIÓN DE CUARTO DORMITORIO, CUARTO PARA BAÑO Y SANITARIO CON BIODIGESTOR, EN LA LOCALIDAD DE LA LIBERTAD DEL MUNICIPIO DE OTHÓN P. BLANCO</t>
  </si>
  <si>
    <t>BACALAR.</t>
  </si>
  <si>
    <t>OTHON P BLANCO</t>
  </si>
  <si>
    <t>DAVID GUSTAVO GUTIERREZ</t>
  </si>
  <si>
    <t>BLANCA FLOR</t>
  </si>
  <si>
    <t>EL GALLITO</t>
  </si>
  <si>
    <t>NUEVO HOCTUM</t>
  </si>
  <si>
    <t>ZAMORA</t>
  </si>
  <si>
    <t>YAXLEY</t>
  </si>
  <si>
    <t>NOH CAH</t>
  </si>
  <si>
    <t>X HAZIL NORTE</t>
  </si>
  <si>
    <t>SANTA LUCIA</t>
  </si>
  <si>
    <t>JAVIER ROJO GOMEZ</t>
  </si>
  <si>
    <t>CAOBAS</t>
  </si>
  <si>
    <t>LA ESPERANZA</t>
  </si>
  <si>
    <t>SABANA SAN FRANCISCO</t>
  </si>
  <si>
    <t>LA CAROLINA</t>
  </si>
  <si>
    <t>BULUKAX</t>
  </si>
  <si>
    <t>OTHON P.BLANCO</t>
  </si>
  <si>
    <t>LOS GIRASOLES</t>
  </si>
  <si>
    <t>LÁZARO CÁRDENAS II</t>
  </si>
  <si>
    <t>REVOLUCION</t>
  </si>
  <si>
    <t>NUEVO  NOH BEC</t>
  </si>
  <si>
    <t>CONSTRUCCIÓN</t>
  </si>
  <si>
    <t>REHABILITACIÓN DE CAMINO SACACOSECHA EN LA LOCALIDAD DE MANUEL ÁVILA CAMACHO, MUNICIPIO DE BACALAR.</t>
  </si>
  <si>
    <t>REHABILITACIÓN DE CAMINO SACACOSECHA EN LA LOCALIDAD DE SANTA GERTRUDIS, MUNICIPIO DE JOSÉ MARÍA MORELOS</t>
  </si>
  <si>
    <t>REHABILITACION DEL CAMINO DE DIECIOCHO DE MARZO A ZAMORA DEL KM 10 MAS 200 AL KM 11 MAS 900 EN EL MUNICIPIO DE BACALAR</t>
  </si>
  <si>
    <t>REHABILITACIÓN DEL RAMAL A X PICHIL, EN LA LOCALIDAD DE X PICHIL EN EL MUNICIPIO DE FELIPE CARRILLO PUERTO.</t>
  </si>
  <si>
    <t>REHABILITACIÓN DEL CAMINO RAMAL LAGUNA KANÁ A YOACTÚN, EN LA LOCALIDAD DE YOACTÚN EN EL MUNICIPIO DE FELIPE CARRILLO PUERTO</t>
  </si>
  <si>
    <t>REHABILITACIÓN DEL RAMAL A X YATIL, EN LA LOCALIDAD DE X YATIL EN EL MUNICIPIO DE FELIPE CARRILLO PUERTO.</t>
  </si>
  <si>
    <t>REHABILITACIÓN DE VIALIDADES EN DIVERSAS COLONIAS DE LA CIUDAD DE CHETUMAL, MUNICIPIO DE OTHÓN P. BLANCO.</t>
  </si>
  <si>
    <t>REHABILITACIÓN DE PAVIMENTACIÓN EN DIVERSAS CALLES DE LA CIUDAD DE CHETUMAL,  EN EL MUNICIPIO DE OTHÓN P. BLANCO.</t>
  </si>
  <si>
    <t>MANUEL ÁVILA CAMACHO</t>
  </si>
  <si>
    <t>SANTA GERTRUDIS</t>
  </si>
  <si>
    <t>YOACTÚN</t>
  </si>
  <si>
    <t>COMPLEMENTARIA</t>
  </si>
  <si>
    <t>CAMINO SACA COSECHAS</t>
  </si>
  <si>
    <t xml:space="preserve">CAMINO </t>
  </si>
  <si>
    <t>CAMINO</t>
  </si>
  <si>
    <t>PAVIMENTACIÓN</t>
  </si>
  <si>
    <t>REHABILITACIÓN</t>
  </si>
  <si>
    <t>MANTENIMIENTO Y CONSERVACION DE VEHICULOS PARA LA SUPERVISION DE LA OBRA: REHABILITACION DEL CAMINO DE DIECIOCHO DE MARZO A ZAMORA DEL KM 10+200 AL KM. 11+900 EN EL MUNICIPIO DE BACALAR,</t>
  </si>
  <si>
    <t>DIECIOCHO DE MARZO</t>
  </si>
  <si>
    <t>VEHÍCULOS</t>
  </si>
  <si>
    <t>CONTRATACIÓN DE SERVICIOS PROFESIONALES PARA LA VERIFICACIÓN, CONTROL, INSPECCIÓN Y SEGUIMIENTO DE OBRAS</t>
  </si>
  <si>
    <t>BACALAR Y FELIPE CARRILLO PUERTO</t>
  </si>
  <si>
    <t>MANUEL ÁVILA CAMACHO, XYATIL, XPICHIL</t>
  </si>
  <si>
    <t>SERVICIOS</t>
  </si>
  <si>
    <t>CONSTRUCCIÓN DE RED ELÉCTRICA DE MEDIA TENSIÓN EN EL CENTRO DE ATENCIÓN MÚLTIPLE NIVEL SECUNDARIA DE NUEVA CREACIÓN FRACCIONAMIENTO CIELO NUEVO EN LA LOCALIDAD DE CANCÚN EN EL MUNICIPIO DE BENITO JUÁREZ</t>
  </si>
  <si>
    <t>CONSTRUCCIÓN DE BARDA EN EL CENTRO DE ATENCIÓN MÚLTIPLE NIVEL SECUNDARIA DE NUEVA CREACIÓN FRACCIONAMIENTO CIELO NUEVO EN LA LOCALIDAD DE CANCÚN EN EL MUNICIPIO DE BENITO JUÁREZ</t>
  </si>
  <si>
    <t>CONSTRUCCIÓN DE BARDA EN LA SECUNDARIA DE NUEVA CREACIÓN FRACCIONAMIENTO KUSAMIL LOCALIDAD DE CANCÚN EN EL MUNICIPIO DE BENITO JUÁREZ.</t>
  </si>
  <si>
    <t>CONSTRUCCIÓN DE RED ELÉCTRICA DE MEDIA TENSIÓN EN LA SECUNDARIA DE NUEVA CREACIÓN FRACCIONAMIENTO KUSAMIL LOCALIDAD DE CANCÚN EN EL MUNICIPIO DE BENITO JUÁREZ</t>
  </si>
  <si>
    <t>CONSTRUCCIÓN DE RED ELÉCTRICA DE MEDIA TENSIÓN EN LA SECUNDARIA DE NUEVA CREACIÓN FRACCIONAMIENTO PRIVADA SAC BE LOCALIDAD DE CANCÚN EN EL MUNICIPIO DE BENITO JUÁREZ</t>
  </si>
  <si>
    <t>CONSTRUCCIÓN DE UN AULA DIDÁCTICA EN EL PREESCOLAR BENITO JUÁREZ EN LA LOCALIDAD CHAN SANTA CRUZ, MUNICIPIO DE FELIPE CARRILLO PUERTO.</t>
  </si>
  <si>
    <t>CONSTRUCCION DE UNA AULA DIDACTICA DE PREESCOLAR BENITO JUAREZ EMN LA LOCALIDAD DE SAN FRANCISCO AKE, MUNICIPIO DE FELIPE CARRILLO PUERTO</t>
  </si>
  <si>
    <t>CONSTRUCCION DE BARDA EN LA SECUNDARIA DE NUEVA CREACION FRACCIONAMIENTO PRIVADA SAC BE LOCALIDAD DE CANCÚN EN EL MUNICIPIO DE BENITO JUÁREZ</t>
  </si>
  <si>
    <t>CONSTRUCCION DE RED ELÉCTRICA DE MEDIA TENSIÓN EN LA SECUNDARIA DE NUEVA CREACIÓN FRACCIONAMIENTO ALDEA TULUM, LOCALIDAD DE TULUM,EN EL MUNICIPIO DE TULUM</t>
  </si>
  <si>
    <t>CONSTRUCCIÓN DE BARDA EN LA SECUNDARIA DE NUEVA CREACIÓN FRACCIONAMIENTO ALDEA TULUM, LOCALIDAD DE TULUM EN EL MUNICIPIO DE TULUM</t>
  </si>
  <si>
    <t>CONSTRUCCIÓN DE DOMO DEPORTIVO EN EL CENTRO DE BACHILLERATO TECNOLÓGICO INDUSTRIAL Y DE SERVICIOS NÚM. 111 EN LA LOCALIDAD DE CANCÚN EN EL MUNICIPIO DE BENITO JUÁREZ</t>
  </si>
  <si>
    <t>CONSTRUCCIÓN DE UN AULA DIDÁCTICA EN LA TELESECUNDARIA JOSÉ FRANCISCO PACHECO TAMAYO EN LA LOCALIDAD EL IDEAL, EN EL MUNICIPIO DE LÁZARO CÁRDENAS</t>
  </si>
  <si>
    <t>CONSTRUCCIÓN DE EDIFICIO ADMINISTRATIVO DE 4 EE EN EL CENTRO DE ATENCIÓN MÚLTIPLE GREGORIA EULOGIA FRANCO VIVAS, EN LA CIUDAD DE COZUMEL, MUNICIPIO DE COZUMEL</t>
  </si>
  <si>
    <t>CONSTRUCCIÓN DE UN AULA DIDÁCTICA Y SERVICIOS SANITARIOS M 4 EN EL TELEBACHILLERATO COMUNITARIO EN LA LOCALIDAD DE LA PANTERA EN EL MUNICIPIO DE BACALAR</t>
  </si>
  <si>
    <t>CONSTRUCCIÓN DE UN AULA DIDACTICA EN EL PREESCOLAR RAFAEL RAMIREZ CASTAÑEDA EN LA LOCALIDAD DE CANCUN, MUNICIPIO DE BENITO JUÁREZ</t>
  </si>
  <si>
    <t>BENITO JUÁARZ.</t>
  </si>
  <si>
    <t>BENITOJUAREZ</t>
  </si>
  <si>
    <t>COZUMEL</t>
  </si>
  <si>
    <t>CHAN SANTA CRUZ</t>
  </si>
  <si>
    <t>SAN FRANCISCO AKE</t>
  </si>
  <si>
    <t>ALDEA TULUM</t>
  </si>
  <si>
    <t>EL IDEAL</t>
  </si>
  <si>
    <t>LA PANTERA</t>
  </si>
  <si>
    <t>INFRAESTRUCTURA BASICA S. EDUCACIÓN</t>
  </si>
  <si>
    <t>SECUNDARIA U HOMÓLOGO DOTACIÓN DE SERVICIOS BÁSICOS: AGUA, ELECTRICIDAD Y DRENAJE</t>
  </si>
  <si>
    <t>CENTRO DE ATENCION MULTIPLE</t>
  </si>
  <si>
    <t>SECUNDARIA U HOMÓLOGO BARDA PERIMETRAL</t>
  </si>
  <si>
    <t>PREESCOLAR U HOMOLOGO - AULA</t>
  </si>
  <si>
    <t xml:space="preserve">PREPARATORIA U HOMOLOGO  TECHADO EN AREA DE IMPARTICION DE EDUCACION FISICA </t>
  </si>
  <si>
    <t>SECUNDARIA U HOMOLOGO - AULA</t>
  </si>
  <si>
    <t>PREPARATORIA U HOMOLOGO - AULA</t>
  </si>
  <si>
    <t>FORTALECIMIENTO DEL SEGUIMIENTO, VERIFICACIÓN Y RECOPILACIÓN DE INFORMACIÓN DEL FONDO DE INFRAESTRUCTURA SOCIAL PARA LAS ENTIDADES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</si>
</sst>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3" formatCode="_-* #,##0.00_-;\-* #,##0.00_-;_-* &quot;-&quot;??_-;_-@_-"/>
    <numFmt numFmtId="164" formatCode="#,##0.00_ ;\-#,##0.00\ "/>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20"/>
      <name val="Calibri"/>
      <family val="2"/>
      <scheme val="minor"/>
    </font>
    <font>
      <sz val="10"/>
      <name val="Arial"/>
      <family val="2"/>
    </font>
    <font>
      <b/>
      <sz val="14"/>
      <color theme="1"/>
      <name val="Calibri"/>
      <family val="2"/>
      <scheme val="minor"/>
    </font>
    <font>
      <sz val="14"/>
      <color theme="1"/>
      <name val="Calibri"/>
      <family val="2"/>
      <scheme val="minor"/>
    </font>
    <font>
      <b/>
      <sz val="24"/>
      <color theme="1"/>
      <name val="Calibri"/>
      <family val="2"/>
      <scheme val="minor"/>
    </font>
    <font>
      <sz val="12"/>
      <color theme="1"/>
      <name val="Calibri"/>
      <family val="2"/>
      <scheme val="minor"/>
    </font>
    <font>
      <b/>
      <sz val="12"/>
      <color theme="0"/>
      <name val="Calibri"/>
      <family val="2"/>
      <scheme val="minor"/>
    </font>
    <font>
      <sz val="10"/>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0"/>
        <bgColor indexed="64"/>
      </patternFill>
    </fill>
    <fill>
      <patternFill patternType="solid">
        <fgColor rgb="FF00B0F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top/>
      <bottom style="thin">
        <color rgb="FF000000"/>
      </bottom>
      <diagonal/>
    </border>
    <border>
      <left style="thin">
        <color rgb="FF000000"/>
      </left>
      <right/>
      <top style="thin">
        <color rgb="FF000000"/>
      </top>
      <bottom/>
      <diagonal/>
    </border>
    <border>
      <left/>
      <right/>
      <top/>
      <bottom style="thin">
        <color indexed="64"/>
      </bottom>
      <diagonal/>
    </border>
    <border>
      <left style="thin">
        <color rgb="FF000000"/>
      </left>
      <right/>
      <top style="thin">
        <color indexed="64"/>
      </top>
      <bottom/>
      <diagonal/>
    </border>
    <border>
      <left/>
      <right/>
      <top style="thin">
        <color rgb="FF000000"/>
      </top>
      <bottom/>
      <diagonal/>
    </border>
    <border>
      <left style="thin">
        <color indexed="64"/>
      </left>
      <right style="thin">
        <color indexed="64"/>
      </right>
      <top style="thin">
        <color indexed="64"/>
      </top>
      <bottom/>
      <diagonal/>
    </border>
  </borders>
  <cellStyleXfs count="4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cellStyleXfs>
  <cellXfs count="70">
    <xf numFmtId="0" fontId="0" fillId="0" borderId="0" xfId="0"/>
    <xf numFmtId="0" fontId="16" fillId="0" borderId="10" xfId="0" applyFont="1" applyBorder="1" applyAlignment="1">
      <alignment horizontal="center" vertical="center" wrapText="1"/>
    </xf>
    <xf numFmtId="0" fontId="0" fillId="0" borderId="10" xfId="0" applyBorder="1" applyAlignment="1">
      <alignment wrapText="1"/>
    </xf>
    <xf numFmtId="14" fontId="0" fillId="0" borderId="10" xfId="0" applyNumberFormat="1" applyBorder="1" applyAlignment="1">
      <alignment wrapText="1"/>
    </xf>
    <xf numFmtId="43" fontId="0" fillId="0" borderId="10" xfId="1" applyFont="1" applyBorder="1" applyAlignment="1">
      <alignment wrapText="1"/>
    </xf>
    <xf numFmtId="43" fontId="0" fillId="0" borderId="0" xfId="0" applyNumberFormat="1"/>
    <xf numFmtId="0" fontId="0" fillId="33" borderId="10" xfId="0" applyFill="1" applyBorder="1" applyAlignment="1">
      <alignment wrapText="1"/>
    </xf>
    <xf numFmtId="43" fontId="0" fillId="0" borderId="0" xfId="1" applyFont="1" applyFill="1" applyBorder="1" applyAlignment="1">
      <alignment wrapText="1"/>
    </xf>
    <xf numFmtId="0" fontId="0" fillId="34" borderId="10" xfId="0" applyFill="1" applyBorder="1" applyAlignment="1">
      <alignment wrapText="1"/>
    </xf>
    <xf numFmtId="0" fontId="18" fillId="0" borderId="0" xfId="0" applyFont="1" applyAlignment="1">
      <alignment vertical="center" wrapText="1"/>
    </xf>
    <xf numFmtId="43" fontId="18" fillId="0" borderId="0" xfId="1" applyFont="1" applyFill="1" applyAlignment="1">
      <alignment vertical="center"/>
    </xf>
    <xf numFmtId="43" fontId="0" fillId="0" borderId="11" xfId="0" applyNumberFormat="1" applyBorder="1"/>
    <xf numFmtId="0" fontId="0" fillId="0" borderId="10" xfId="0" applyBorder="1" applyAlignment="1">
      <alignment horizontal="center" vertical="center" wrapText="1"/>
    </xf>
    <xf numFmtId="0" fontId="23" fillId="0" borderId="10" xfId="0" applyFont="1" applyBorder="1" applyAlignment="1">
      <alignment horizontal="center" vertical="center" wrapText="1"/>
    </xf>
    <xf numFmtId="43" fontId="0" fillId="0" borderId="10" xfId="1" applyFont="1" applyBorder="1" applyAlignment="1">
      <alignment horizontal="center" vertical="center" wrapText="1"/>
    </xf>
    <xf numFmtId="43" fontId="0" fillId="34" borderId="10" xfId="1" applyFont="1" applyFill="1" applyBorder="1" applyAlignment="1">
      <alignment horizontal="center" vertical="center" wrapText="1"/>
    </xf>
    <xf numFmtId="43" fontId="0" fillId="0" borderId="10" xfId="1" applyFont="1" applyFill="1" applyBorder="1" applyAlignment="1">
      <alignment horizontal="center" vertical="center" wrapText="1"/>
    </xf>
    <xf numFmtId="0" fontId="18" fillId="0" borderId="0" xfId="0" applyFont="1" applyAlignment="1">
      <alignment horizontal="center" vertical="center"/>
    </xf>
    <xf numFmtId="0" fontId="0" fillId="0" borderId="0" xfId="0" applyAlignment="1">
      <alignment horizontal="center" vertical="center"/>
    </xf>
    <xf numFmtId="0" fontId="0" fillId="34" borderId="10" xfId="0" applyFill="1" applyBorder="1" applyAlignment="1">
      <alignment horizontal="center" vertical="center" wrapText="1"/>
    </xf>
    <xf numFmtId="43" fontId="18" fillId="0" borderId="0" xfId="1" applyFont="1" applyFill="1" applyAlignment="1">
      <alignment horizontal="center" vertical="center"/>
    </xf>
    <xf numFmtId="0" fontId="18" fillId="0" borderId="0" xfId="0" applyFont="1" applyAlignment="1">
      <alignment horizontal="center" vertical="center" wrapText="1"/>
    </xf>
    <xf numFmtId="0" fontId="16" fillId="34" borderId="10" xfId="0" applyFont="1" applyFill="1" applyBorder="1" applyAlignment="1">
      <alignment horizontal="center" vertical="center" wrapText="1"/>
    </xf>
    <xf numFmtId="43" fontId="0" fillId="34" borderId="12" xfId="1" applyFont="1" applyFill="1" applyBorder="1" applyAlignment="1">
      <alignment horizontal="center" vertical="center" wrapText="1"/>
    </xf>
    <xf numFmtId="0" fontId="24" fillId="0" borderId="0" xfId="0" applyFont="1" applyAlignment="1">
      <alignment horizontal="center" vertical="center"/>
    </xf>
    <xf numFmtId="0" fontId="25" fillId="35" borderId="17" xfId="0" applyFont="1" applyFill="1" applyBorder="1" applyAlignment="1">
      <alignment horizontal="center" vertical="center" wrapText="1"/>
    </xf>
    <xf numFmtId="0" fontId="0" fillId="34" borderId="13" xfId="0" applyFill="1" applyBorder="1" applyAlignment="1">
      <alignment horizontal="center" vertical="center" wrapText="1"/>
    </xf>
    <xf numFmtId="0" fontId="25" fillId="35" borderId="11" xfId="0" applyFont="1" applyFill="1" applyBorder="1" applyAlignment="1">
      <alignment horizontal="center" vertical="center" wrapText="1"/>
    </xf>
    <xf numFmtId="0" fontId="0" fillId="36" borderId="10" xfId="0" applyFill="1" applyBorder="1" applyAlignment="1">
      <alignment horizontal="center" vertical="center" wrapText="1"/>
    </xf>
    <xf numFmtId="0" fontId="25" fillId="35" borderId="16" xfId="0" applyFont="1" applyFill="1" applyBorder="1" applyAlignment="1">
      <alignment horizontal="center" vertical="center" wrapText="1"/>
    </xf>
    <xf numFmtId="0" fontId="0" fillId="34" borderId="18" xfId="0" applyFill="1" applyBorder="1" applyAlignment="1">
      <alignment horizontal="center" vertical="center" wrapText="1"/>
    </xf>
    <xf numFmtId="0" fontId="16" fillId="34" borderId="18" xfId="0" applyFont="1" applyFill="1" applyBorder="1" applyAlignment="1">
      <alignment horizontal="center" vertical="center" wrapText="1"/>
    </xf>
    <xf numFmtId="0" fontId="0" fillId="34" borderId="18" xfId="0" applyFill="1" applyBorder="1" applyAlignment="1">
      <alignment wrapText="1"/>
    </xf>
    <xf numFmtId="43" fontId="0" fillId="34" borderId="18" xfId="1" applyFont="1" applyFill="1" applyBorder="1" applyAlignment="1">
      <alignment horizontal="center" vertical="center" wrapText="1"/>
    </xf>
    <xf numFmtId="0" fontId="0" fillId="0" borderId="11" xfId="0" applyBorder="1" applyAlignment="1">
      <alignment horizontal="center" vertical="center" wrapText="1"/>
    </xf>
    <xf numFmtId="0" fontId="23" fillId="0" borderId="11" xfId="0" applyFont="1" applyBorder="1" applyAlignment="1">
      <alignment horizontal="center" vertical="center" wrapText="1"/>
    </xf>
    <xf numFmtId="0" fontId="0" fillId="0" borderId="11" xfId="0" applyBorder="1" applyAlignment="1">
      <alignment wrapText="1"/>
    </xf>
    <xf numFmtId="43" fontId="0" fillId="0" borderId="11" xfId="1" applyFont="1" applyBorder="1" applyAlignment="1">
      <alignment horizontal="center" vertical="center" wrapText="1"/>
    </xf>
    <xf numFmtId="43" fontId="0" fillId="0" borderId="0" xfId="1" applyFont="1"/>
    <xf numFmtId="8" fontId="0" fillId="0" borderId="0" xfId="0" applyNumberFormat="1"/>
    <xf numFmtId="4" fontId="0" fillId="0" borderId="10" xfId="0" applyNumberFormat="1" applyBorder="1" applyAlignment="1">
      <alignment horizontal="center" vertical="center" wrapText="1"/>
    </xf>
    <xf numFmtId="4" fontId="0" fillId="36" borderId="10" xfId="0" applyNumberFormat="1" applyFill="1" applyBorder="1" applyAlignment="1">
      <alignment horizontal="center" vertical="center" wrapText="1"/>
    </xf>
    <xf numFmtId="3" fontId="0" fillId="0" borderId="10" xfId="0" applyNumberFormat="1" applyBorder="1" applyAlignment="1">
      <alignment horizontal="center" vertical="center" wrapText="1"/>
    </xf>
    <xf numFmtId="3" fontId="0" fillId="36" borderId="10" xfId="0" applyNumberFormat="1" applyFill="1" applyBorder="1" applyAlignment="1">
      <alignment horizontal="center" vertical="center" wrapText="1"/>
    </xf>
    <xf numFmtId="164" fontId="0" fillId="0" borderId="10" xfId="1" applyNumberFormat="1" applyFont="1" applyBorder="1" applyAlignment="1">
      <alignment horizontal="center" vertical="center" wrapText="1"/>
    </xf>
    <xf numFmtId="0" fontId="26" fillId="0" borderId="11" xfId="0" applyFont="1" applyBorder="1" applyAlignment="1">
      <alignment horizontal="center" vertical="center"/>
    </xf>
    <xf numFmtId="0" fontId="26" fillId="0" borderId="14" xfId="0" applyFont="1" applyBorder="1" applyAlignment="1">
      <alignment horizontal="center" vertical="center"/>
    </xf>
    <xf numFmtId="4" fontId="26" fillId="0" borderId="0" xfId="0" applyNumberFormat="1" applyFont="1" applyAlignment="1">
      <alignment vertical="center"/>
    </xf>
    <xf numFmtId="4" fontId="0" fillId="0" borderId="0" xfId="0" applyNumberFormat="1"/>
    <xf numFmtId="4" fontId="26" fillId="0" borderId="11" xfId="0" applyNumberFormat="1" applyFont="1" applyFill="1" applyBorder="1" applyAlignment="1">
      <alignment vertical="center"/>
    </xf>
    <xf numFmtId="4" fontId="26" fillId="0" borderId="25" xfId="0" applyNumberFormat="1" applyFont="1" applyFill="1" applyBorder="1" applyAlignment="1">
      <alignment vertical="center"/>
    </xf>
    <xf numFmtId="43" fontId="0" fillId="37" borderId="10" xfId="1" applyFont="1" applyFill="1" applyBorder="1" applyAlignment="1">
      <alignment horizontal="center" vertical="center" wrapText="1"/>
    </xf>
    <xf numFmtId="43" fontId="0" fillId="0" borderId="11" xfId="1" applyFont="1" applyFill="1" applyBorder="1" applyAlignment="1">
      <alignment horizontal="center" vertical="center" wrapText="1"/>
    </xf>
    <xf numFmtId="0" fontId="25" fillId="35" borderId="18" xfId="0" applyFont="1" applyFill="1" applyBorder="1" applyAlignment="1">
      <alignment horizontal="center" vertical="center" wrapText="1"/>
    </xf>
    <xf numFmtId="0" fontId="25" fillId="35" borderId="13" xfId="0" applyFont="1" applyFill="1" applyBorder="1" applyAlignment="1">
      <alignment horizontal="center" vertical="center" wrapText="1"/>
    </xf>
    <xf numFmtId="0" fontId="25" fillId="35" borderId="21" xfId="0" applyFont="1" applyFill="1" applyBorder="1" applyAlignment="1">
      <alignment horizontal="center" vertical="center" wrapText="1"/>
    </xf>
    <xf numFmtId="0" fontId="25" fillId="35" borderId="20" xfId="0" applyFont="1" applyFill="1" applyBorder="1" applyAlignment="1">
      <alignment horizontal="center" vertical="center" wrapText="1"/>
    </xf>
    <xf numFmtId="0" fontId="25" fillId="35" borderId="0" xfId="0" applyFont="1" applyFill="1" applyAlignment="1">
      <alignment horizontal="center" vertical="center" wrapText="1"/>
    </xf>
    <xf numFmtId="0" fontId="25" fillId="35" borderId="22" xfId="0" applyFont="1" applyFill="1" applyBorder="1" applyAlignment="1">
      <alignment horizontal="center" vertical="center" wrapText="1"/>
    </xf>
    <xf numFmtId="0" fontId="25" fillId="35" borderId="24" xfId="0" applyFont="1" applyFill="1" applyBorder="1" applyAlignment="1">
      <alignment horizontal="center" vertical="center" wrapText="1"/>
    </xf>
    <xf numFmtId="0" fontId="25" fillId="35" borderId="17" xfId="0" applyFont="1" applyFill="1" applyBorder="1" applyAlignment="1">
      <alignment horizontal="center" vertical="center" wrapText="1"/>
    </xf>
    <xf numFmtId="0" fontId="25" fillId="35" borderId="19" xfId="0" applyFont="1" applyFill="1" applyBorder="1" applyAlignment="1">
      <alignment horizontal="center" vertical="center" wrapText="1"/>
    </xf>
    <xf numFmtId="0" fontId="25" fillId="35" borderId="23" xfId="0" applyFont="1" applyFill="1" applyBorder="1" applyAlignment="1">
      <alignment horizontal="center" vertical="center" wrapText="1"/>
    </xf>
    <xf numFmtId="0" fontId="25" fillId="35" borderId="11" xfId="0" applyFont="1" applyFill="1" applyBorder="1" applyAlignment="1">
      <alignment horizontal="center" vertical="center" wrapText="1"/>
    </xf>
    <xf numFmtId="0" fontId="19" fillId="0" borderId="0" xfId="0" applyFont="1" applyAlignment="1">
      <alignment horizontal="center" vertical="center"/>
    </xf>
    <xf numFmtId="0" fontId="21" fillId="0" borderId="0" xfId="43" applyFont="1" applyAlignment="1">
      <alignment horizontal="center" vertical="center"/>
    </xf>
    <xf numFmtId="0" fontId="22" fillId="0" borderId="0" xfId="43" applyFont="1" applyAlignment="1">
      <alignment horizontal="center" vertical="center"/>
    </xf>
    <xf numFmtId="0" fontId="25" fillId="35" borderId="14" xfId="0" applyFont="1" applyFill="1" applyBorder="1" applyAlignment="1">
      <alignment horizontal="center" vertical="center"/>
    </xf>
    <xf numFmtId="0" fontId="25" fillId="35" borderId="16" xfId="0" applyFont="1" applyFill="1" applyBorder="1" applyAlignment="1">
      <alignment horizontal="center" vertical="center"/>
    </xf>
    <xf numFmtId="0" fontId="25" fillId="35" borderId="15" xfId="0" applyFont="1" applyFill="1" applyBorder="1" applyAlignment="1">
      <alignment horizontal="center" vertical="center"/>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Neutral" xfId="9" builtinId="28" customBuiltin="1"/>
    <cellStyle name="Normal" xfId="0" builtinId="0"/>
    <cellStyle name="Normal 2" xfId="43"/>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1" xfId="3" builtinId="16"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67"/>
  <sheetViews>
    <sheetView showGridLines="0" workbookViewId="0"/>
  </sheetViews>
  <sheetFormatPr baseColWidth="10" defaultRowHeight="15" x14ac:dyDescent="0.25"/>
  <cols>
    <col min="1" max="1" width="12.140625" bestFit="1" customWidth="1"/>
    <col min="2" max="2" width="7.140625" bestFit="1" customWidth="1"/>
    <col min="3" max="4" width="45.7109375" bestFit="1" customWidth="1"/>
    <col min="5" max="5" width="42" bestFit="1" customWidth="1"/>
    <col min="6" max="6" width="22.85546875" bestFit="1" customWidth="1"/>
    <col min="7" max="7" width="45.7109375" bestFit="1" customWidth="1"/>
    <col min="8" max="8" width="12.7109375" bestFit="1" customWidth="1"/>
    <col min="9" max="10" width="45.7109375" bestFit="1" customWidth="1"/>
    <col min="11" max="11" width="13.42578125" bestFit="1" customWidth="1"/>
    <col min="12" max="12" width="20" bestFit="1" customWidth="1"/>
    <col min="13" max="13" width="29.7109375" bestFit="1" customWidth="1"/>
    <col min="14" max="14" width="10.28515625" bestFit="1" customWidth="1"/>
    <col min="15" max="20" width="45.7109375" bestFit="1" customWidth="1"/>
    <col min="21" max="21" width="25.140625" bestFit="1" customWidth="1"/>
    <col min="22" max="22" width="23.28515625" bestFit="1" customWidth="1"/>
    <col min="23" max="26" width="45.7109375" bestFit="1" customWidth="1"/>
    <col min="27" max="27" width="22.28515625" bestFit="1" customWidth="1"/>
    <col min="28" max="28" width="45.7109375" bestFit="1" customWidth="1"/>
    <col min="29" max="29" width="30.7109375" bestFit="1" customWidth="1"/>
    <col min="30" max="30" width="10.5703125" bestFit="1" customWidth="1"/>
    <col min="31" max="31" width="45.7109375" bestFit="1" customWidth="1"/>
    <col min="32" max="32" width="6.85546875" bestFit="1" customWidth="1"/>
    <col min="33" max="33" width="25" bestFit="1" customWidth="1"/>
    <col min="34" max="34" width="14.5703125" bestFit="1" customWidth="1"/>
    <col min="35" max="36" width="45.7109375" bestFit="1" customWidth="1"/>
    <col min="37" max="37" width="12" bestFit="1" customWidth="1"/>
    <col min="38" max="38" width="30.7109375" bestFit="1" customWidth="1"/>
    <col min="39" max="39" width="15.7109375" bestFit="1" customWidth="1"/>
    <col min="40" max="40" width="17.85546875" bestFit="1" customWidth="1"/>
    <col min="41" max="41" width="17" bestFit="1" customWidth="1"/>
    <col min="42" max="42" width="19" bestFit="1" customWidth="1"/>
    <col min="43" max="43" width="14.7109375" bestFit="1" customWidth="1"/>
    <col min="44" max="44" width="16.85546875" bestFit="1" customWidth="1"/>
    <col min="45" max="45" width="13.42578125" bestFit="1" customWidth="1"/>
    <col min="46" max="46" width="15.42578125" bestFit="1" customWidth="1"/>
    <col min="47" max="47" width="14.42578125" bestFit="1" customWidth="1"/>
    <col min="48" max="48" width="16.5703125" bestFit="1" customWidth="1"/>
    <col min="49" max="49" width="18.85546875" bestFit="1" customWidth="1"/>
    <col min="50" max="50" width="20.85546875" bestFit="1" customWidth="1"/>
    <col min="51" max="52" width="45.7109375" bestFit="1" customWidth="1"/>
    <col min="53" max="53" width="11" bestFit="1" customWidth="1"/>
    <col min="54" max="54" width="13.5703125" bestFit="1" customWidth="1"/>
    <col min="55" max="55" width="11.28515625" bestFit="1" customWidth="1"/>
    <col min="56" max="56" width="10.140625" bestFit="1" customWidth="1"/>
    <col min="57" max="57" width="9.85546875" bestFit="1" customWidth="1"/>
    <col min="58" max="58" width="11.140625" bestFit="1" customWidth="1"/>
  </cols>
  <sheetData>
    <row r="1" spans="1:58" ht="14.45"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row>
    <row r="2" spans="1:58" ht="390" x14ac:dyDescent="0.25">
      <c r="A2" s="2">
        <v>1</v>
      </c>
      <c r="B2" s="2">
        <v>200298</v>
      </c>
      <c r="C2" s="2" t="s">
        <v>58</v>
      </c>
      <c r="D2" s="2" t="s">
        <v>59</v>
      </c>
      <c r="E2" s="2" t="s">
        <v>60</v>
      </c>
      <c r="F2" s="2" t="s">
        <v>61</v>
      </c>
      <c r="G2" s="2" t="s">
        <v>62</v>
      </c>
      <c r="H2" s="2" t="s">
        <v>63</v>
      </c>
      <c r="I2" s="2" t="s">
        <v>64</v>
      </c>
      <c r="J2" s="2" t="s">
        <v>65</v>
      </c>
      <c r="K2" s="2" t="s">
        <v>66</v>
      </c>
      <c r="L2" s="2" t="s">
        <v>67</v>
      </c>
      <c r="M2" s="2" t="s">
        <v>68</v>
      </c>
      <c r="N2" s="2"/>
      <c r="O2" s="2" t="s">
        <v>69</v>
      </c>
      <c r="P2" s="2" t="s">
        <v>69</v>
      </c>
      <c r="Q2" s="2" t="s">
        <v>70</v>
      </c>
      <c r="R2" s="2" t="s">
        <v>71</v>
      </c>
      <c r="S2" s="2" t="s">
        <v>72</v>
      </c>
      <c r="T2" s="2" t="s">
        <v>73</v>
      </c>
      <c r="U2" s="2" t="s">
        <v>74</v>
      </c>
      <c r="V2" s="2" t="s">
        <v>75</v>
      </c>
      <c r="W2" s="2" t="s">
        <v>76</v>
      </c>
      <c r="X2" s="2" t="s">
        <v>77</v>
      </c>
      <c r="Y2" s="2" t="s">
        <v>78</v>
      </c>
      <c r="Z2" s="2" t="s">
        <v>79</v>
      </c>
      <c r="AA2" s="2" t="s">
        <v>80</v>
      </c>
      <c r="AB2" s="2" t="s">
        <v>81</v>
      </c>
      <c r="AC2" s="2" t="s">
        <v>82</v>
      </c>
      <c r="AD2" s="2" t="s">
        <v>83</v>
      </c>
      <c r="AE2" s="2" t="s">
        <v>84</v>
      </c>
      <c r="AF2" s="2" t="s">
        <v>85</v>
      </c>
      <c r="AG2" s="2" t="s">
        <v>86</v>
      </c>
      <c r="AH2" s="2" t="s">
        <v>87</v>
      </c>
      <c r="AI2" s="2" t="s">
        <v>69</v>
      </c>
      <c r="AJ2" s="2" t="s">
        <v>69</v>
      </c>
      <c r="AK2" s="2" t="s">
        <v>88</v>
      </c>
      <c r="AL2" s="2"/>
      <c r="AM2" s="2">
        <v>200595006.16</v>
      </c>
      <c r="AN2" s="2">
        <v>1932704.83</v>
      </c>
      <c r="AO2" s="2">
        <v>200595006.16</v>
      </c>
      <c r="AP2" s="2">
        <v>1932704.83</v>
      </c>
      <c r="AQ2" s="2">
        <v>200595006.16</v>
      </c>
      <c r="AR2" s="2">
        <v>1932704.83</v>
      </c>
      <c r="AS2" s="2">
        <v>200595006.16</v>
      </c>
      <c r="AT2" s="2">
        <v>1932704.83</v>
      </c>
      <c r="AU2" s="2">
        <v>60178501.850000001</v>
      </c>
      <c r="AV2" s="2">
        <v>573439.05000000005</v>
      </c>
      <c r="AW2" s="2">
        <v>60178501.850000001</v>
      </c>
      <c r="AX2" s="2">
        <v>573439.05000000005</v>
      </c>
      <c r="AY2" s="2" t="s">
        <v>89</v>
      </c>
      <c r="AZ2" s="2" t="s">
        <v>90</v>
      </c>
      <c r="BA2" s="3">
        <v>44207</v>
      </c>
      <c r="BB2" s="3">
        <v>44496</v>
      </c>
      <c r="BC2" s="3">
        <v>44386</v>
      </c>
      <c r="BD2" s="2">
        <v>100</v>
      </c>
      <c r="BE2" s="2">
        <v>89</v>
      </c>
      <c r="BF2" s="2" t="s">
        <v>91</v>
      </c>
    </row>
    <row r="3" spans="1:58" ht="210" x14ac:dyDescent="0.25">
      <c r="A3" s="2">
        <v>3</v>
      </c>
      <c r="B3" s="2">
        <v>200158</v>
      </c>
      <c r="C3" s="2" t="s">
        <v>92</v>
      </c>
      <c r="D3" s="2" t="s">
        <v>93</v>
      </c>
      <c r="E3" s="2" t="s">
        <v>94</v>
      </c>
      <c r="F3" s="2" t="s">
        <v>95</v>
      </c>
      <c r="G3" s="2"/>
      <c r="H3" s="2" t="s">
        <v>96</v>
      </c>
      <c r="I3" s="2" t="s">
        <v>97</v>
      </c>
      <c r="J3" s="2" t="s">
        <v>98</v>
      </c>
      <c r="K3" s="2" t="s">
        <v>99</v>
      </c>
      <c r="L3" s="2" t="s">
        <v>67</v>
      </c>
      <c r="M3" s="2" t="s">
        <v>68</v>
      </c>
      <c r="N3" s="2"/>
      <c r="O3" s="2" t="s">
        <v>69</v>
      </c>
      <c r="P3" s="2" t="s">
        <v>69</v>
      </c>
      <c r="Q3" s="2" t="s">
        <v>70</v>
      </c>
      <c r="R3" s="2" t="s">
        <v>100</v>
      </c>
      <c r="S3" s="2" t="s">
        <v>101</v>
      </c>
      <c r="T3" s="2" t="s">
        <v>102</v>
      </c>
      <c r="U3" s="2" t="s">
        <v>74</v>
      </c>
      <c r="V3" s="2" t="s">
        <v>75</v>
      </c>
      <c r="W3" s="2" t="s">
        <v>103</v>
      </c>
      <c r="X3" s="2" t="s">
        <v>75</v>
      </c>
      <c r="Y3" s="2" t="s">
        <v>104</v>
      </c>
      <c r="Z3" s="2" t="s">
        <v>105</v>
      </c>
      <c r="AA3" s="2" t="s">
        <v>106</v>
      </c>
      <c r="AB3" s="2" t="s">
        <v>107</v>
      </c>
      <c r="AC3" s="2" t="s">
        <v>108</v>
      </c>
      <c r="AD3" s="2" t="s">
        <v>109</v>
      </c>
      <c r="AE3" s="2" t="s">
        <v>110</v>
      </c>
      <c r="AF3" s="2" t="s">
        <v>85</v>
      </c>
      <c r="AG3" s="2" t="s">
        <v>86</v>
      </c>
      <c r="AH3" s="2" t="s">
        <v>87</v>
      </c>
      <c r="AI3" s="2" t="s">
        <v>69</v>
      </c>
      <c r="AJ3" s="2" t="s">
        <v>69</v>
      </c>
      <c r="AK3" s="2" t="s">
        <v>88</v>
      </c>
      <c r="AL3" s="2"/>
      <c r="AM3" s="2">
        <v>3529500</v>
      </c>
      <c r="AN3" s="2">
        <v>0</v>
      </c>
      <c r="AO3" s="2">
        <v>3529500</v>
      </c>
      <c r="AP3" s="2">
        <v>0</v>
      </c>
      <c r="AQ3" s="2">
        <v>3529500</v>
      </c>
      <c r="AR3" s="2">
        <v>0</v>
      </c>
      <c r="AS3" s="2">
        <v>3529500</v>
      </c>
      <c r="AT3" s="2">
        <v>0</v>
      </c>
      <c r="AU3" s="2">
        <v>0</v>
      </c>
      <c r="AV3" s="2">
        <v>0</v>
      </c>
      <c r="AW3" s="2">
        <v>0</v>
      </c>
      <c r="AX3" s="2">
        <v>0</v>
      </c>
      <c r="AY3" s="2" t="s">
        <v>111</v>
      </c>
      <c r="AZ3" s="2" t="s">
        <v>112</v>
      </c>
      <c r="BA3" s="3">
        <v>44105</v>
      </c>
      <c r="BB3" s="3">
        <v>44253</v>
      </c>
      <c r="BC3" s="3">
        <v>44386</v>
      </c>
      <c r="BD3" s="2">
        <v>100</v>
      </c>
      <c r="BE3" s="2">
        <v>100</v>
      </c>
      <c r="BF3" s="2" t="s">
        <v>113</v>
      </c>
    </row>
    <row r="4" spans="1:58" ht="240" x14ac:dyDescent="0.25">
      <c r="A4" s="2">
        <v>4</v>
      </c>
      <c r="B4" s="2">
        <v>200159</v>
      </c>
      <c r="C4" s="2" t="s">
        <v>114</v>
      </c>
      <c r="D4" s="2" t="s">
        <v>115</v>
      </c>
      <c r="E4" s="2" t="s">
        <v>94</v>
      </c>
      <c r="F4" s="2" t="s">
        <v>95</v>
      </c>
      <c r="G4" s="2"/>
      <c r="H4" s="2" t="s">
        <v>96</v>
      </c>
      <c r="I4" s="2" t="s">
        <v>116</v>
      </c>
      <c r="J4" s="2" t="s">
        <v>117</v>
      </c>
      <c r="K4" s="2" t="s">
        <v>99</v>
      </c>
      <c r="L4" s="2" t="s">
        <v>118</v>
      </c>
      <c r="M4" s="2" t="s">
        <v>119</v>
      </c>
      <c r="N4" s="2"/>
      <c r="O4" s="2" t="s">
        <v>120</v>
      </c>
      <c r="P4" s="2" t="s">
        <v>120</v>
      </c>
      <c r="Q4" s="2" t="s">
        <v>70</v>
      </c>
      <c r="R4" s="2" t="s">
        <v>100</v>
      </c>
      <c r="S4" s="2" t="s">
        <v>101</v>
      </c>
      <c r="T4" s="2" t="s">
        <v>102</v>
      </c>
      <c r="U4" s="2" t="s">
        <v>74</v>
      </c>
      <c r="V4" s="2" t="s">
        <v>75</v>
      </c>
      <c r="W4" s="2" t="s">
        <v>103</v>
      </c>
      <c r="X4" s="2" t="s">
        <v>75</v>
      </c>
      <c r="Y4" s="2" t="s">
        <v>104</v>
      </c>
      <c r="Z4" s="2" t="s">
        <v>105</v>
      </c>
      <c r="AA4" s="2" t="s">
        <v>106</v>
      </c>
      <c r="AB4" s="2" t="s">
        <v>107</v>
      </c>
      <c r="AC4" s="2" t="s">
        <v>121</v>
      </c>
      <c r="AD4" s="2" t="s">
        <v>109</v>
      </c>
      <c r="AE4" s="2" t="s">
        <v>122</v>
      </c>
      <c r="AF4" s="2" t="s">
        <v>85</v>
      </c>
      <c r="AG4" s="2" t="s">
        <v>86</v>
      </c>
      <c r="AH4" s="2" t="s">
        <v>87</v>
      </c>
      <c r="AI4" s="2" t="s">
        <v>120</v>
      </c>
      <c r="AJ4" s="2" t="s">
        <v>120</v>
      </c>
      <c r="AK4" s="2" t="s">
        <v>88</v>
      </c>
      <c r="AL4" s="2"/>
      <c r="AM4" s="2">
        <v>1738803.88</v>
      </c>
      <c r="AN4" s="2">
        <v>0</v>
      </c>
      <c r="AO4" s="2">
        <v>1738803.88</v>
      </c>
      <c r="AP4" s="2">
        <v>0</v>
      </c>
      <c r="AQ4" s="2">
        <v>1738803.88</v>
      </c>
      <c r="AR4" s="2">
        <v>0</v>
      </c>
      <c r="AS4" s="2">
        <v>1738803.88</v>
      </c>
      <c r="AT4" s="2">
        <v>0</v>
      </c>
      <c r="AU4" s="2">
        <v>0</v>
      </c>
      <c r="AV4" s="2">
        <v>0</v>
      </c>
      <c r="AW4" s="2">
        <v>0</v>
      </c>
      <c r="AX4" s="2">
        <v>0</v>
      </c>
      <c r="AY4" s="2" t="s">
        <v>123</v>
      </c>
      <c r="AZ4" s="2" t="s">
        <v>112</v>
      </c>
      <c r="BA4" s="3">
        <v>44105</v>
      </c>
      <c r="BB4" s="3">
        <v>44253</v>
      </c>
      <c r="BC4" s="3">
        <v>44386</v>
      </c>
      <c r="BD4" s="2">
        <v>100</v>
      </c>
      <c r="BE4" s="2">
        <v>100</v>
      </c>
      <c r="BF4" s="2" t="s">
        <v>113</v>
      </c>
    </row>
    <row r="5" spans="1:58" ht="165" x14ac:dyDescent="0.25">
      <c r="A5" s="2">
        <v>6</v>
      </c>
      <c r="B5" s="2">
        <v>118</v>
      </c>
      <c r="C5" s="2" t="s">
        <v>124</v>
      </c>
      <c r="D5" s="2" t="s">
        <v>125</v>
      </c>
      <c r="E5" s="2" t="s">
        <v>126</v>
      </c>
      <c r="F5" s="2" t="s">
        <v>127</v>
      </c>
      <c r="G5" s="2"/>
      <c r="H5" s="2" t="s">
        <v>128</v>
      </c>
      <c r="I5" s="2" t="s">
        <v>129</v>
      </c>
      <c r="J5" s="2" t="s">
        <v>130</v>
      </c>
      <c r="K5" s="2" t="s">
        <v>66</v>
      </c>
      <c r="L5" s="2" t="s">
        <v>131</v>
      </c>
      <c r="M5" s="2" t="s">
        <v>132</v>
      </c>
      <c r="N5" s="2"/>
      <c r="O5" s="2"/>
      <c r="P5" s="2"/>
      <c r="Q5" s="2" t="s">
        <v>133</v>
      </c>
      <c r="R5" s="2" t="s">
        <v>134</v>
      </c>
      <c r="S5" s="2" t="s">
        <v>135</v>
      </c>
      <c r="T5" s="2" t="s">
        <v>136</v>
      </c>
      <c r="U5" s="2" t="s">
        <v>137</v>
      </c>
      <c r="V5" s="2" t="s">
        <v>137</v>
      </c>
      <c r="W5" s="2" t="s">
        <v>137</v>
      </c>
      <c r="X5" s="2" t="s">
        <v>138</v>
      </c>
      <c r="Y5" s="2" t="s">
        <v>139</v>
      </c>
      <c r="Z5" s="2" t="s">
        <v>140</v>
      </c>
      <c r="AA5" s="2" t="s">
        <v>80</v>
      </c>
      <c r="AB5" s="2" t="s">
        <v>141</v>
      </c>
      <c r="AC5" s="2" t="s">
        <v>142</v>
      </c>
      <c r="AD5" s="2" t="s">
        <v>143</v>
      </c>
      <c r="AE5" s="2" t="s">
        <v>144</v>
      </c>
      <c r="AF5" s="2" t="s">
        <v>85</v>
      </c>
      <c r="AG5" s="2" t="s">
        <v>145</v>
      </c>
      <c r="AH5" s="2" t="s">
        <v>146</v>
      </c>
      <c r="AI5" s="2" t="s">
        <v>147</v>
      </c>
      <c r="AJ5" s="2" t="s">
        <v>148</v>
      </c>
      <c r="AK5" s="2" t="s">
        <v>149</v>
      </c>
      <c r="AL5" s="2" t="s">
        <v>150</v>
      </c>
      <c r="AM5" s="2">
        <v>120000</v>
      </c>
      <c r="AN5" s="2">
        <v>0</v>
      </c>
      <c r="AO5" s="2">
        <v>120000</v>
      </c>
      <c r="AP5" s="2">
        <v>0</v>
      </c>
      <c r="AQ5" s="2">
        <v>120000</v>
      </c>
      <c r="AR5" s="2">
        <v>0</v>
      </c>
      <c r="AS5" s="2">
        <v>120000</v>
      </c>
      <c r="AT5" s="2">
        <v>0</v>
      </c>
      <c r="AU5" s="2">
        <v>0</v>
      </c>
      <c r="AV5" s="2">
        <v>0</v>
      </c>
      <c r="AW5" s="2">
        <v>0</v>
      </c>
      <c r="AX5" s="2">
        <v>0</v>
      </c>
      <c r="AY5" s="2"/>
      <c r="AZ5" s="2"/>
      <c r="BA5" s="3">
        <v>44343</v>
      </c>
      <c r="BB5" s="3">
        <v>44343</v>
      </c>
      <c r="BC5" s="2"/>
      <c r="BD5" s="2">
        <v>100</v>
      </c>
      <c r="BE5" s="2">
        <v>100</v>
      </c>
      <c r="BF5" s="2" t="s">
        <v>113</v>
      </c>
    </row>
    <row r="6" spans="1:58" ht="409.5" x14ac:dyDescent="0.25">
      <c r="A6" s="2">
        <v>8</v>
      </c>
      <c r="B6" s="2">
        <v>117</v>
      </c>
      <c r="C6" s="2" t="s">
        <v>151</v>
      </c>
      <c r="D6" s="2" t="s">
        <v>152</v>
      </c>
      <c r="E6" s="2" t="s">
        <v>126</v>
      </c>
      <c r="F6" s="2" t="s">
        <v>127</v>
      </c>
      <c r="G6" s="2" t="s">
        <v>153</v>
      </c>
      <c r="H6" s="2" t="s">
        <v>128</v>
      </c>
      <c r="I6" s="2" t="s">
        <v>154</v>
      </c>
      <c r="J6" s="2" t="s">
        <v>130</v>
      </c>
      <c r="K6" s="2" t="s">
        <v>66</v>
      </c>
      <c r="L6" s="2" t="s">
        <v>118</v>
      </c>
      <c r="M6" s="2" t="s">
        <v>155</v>
      </c>
      <c r="N6" s="2"/>
      <c r="O6" s="2"/>
      <c r="P6" s="2"/>
      <c r="Q6" s="2" t="s">
        <v>133</v>
      </c>
      <c r="R6" s="2" t="s">
        <v>134</v>
      </c>
      <c r="S6" s="2" t="s">
        <v>135</v>
      </c>
      <c r="T6" s="2" t="s">
        <v>136</v>
      </c>
      <c r="U6" s="2" t="s">
        <v>137</v>
      </c>
      <c r="V6" s="2" t="s">
        <v>137</v>
      </c>
      <c r="W6" s="2" t="s">
        <v>137</v>
      </c>
      <c r="X6" s="2" t="s">
        <v>138</v>
      </c>
      <c r="Y6" s="2" t="s">
        <v>139</v>
      </c>
      <c r="Z6" s="2" t="s">
        <v>140</v>
      </c>
      <c r="AA6" s="2" t="s">
        <v>80</v>
      </c>
      <c r="AB6" s="2" t="s">
        <v>141</v>
      </c>
      <c r="AC6" s="2" t="s">
        <v>156</v>
      </c>
      <c r="AD6" s="2" t="s">
        <v>143</v>
      </c>
      <c r="AE6" s="2" t="s">
        <v>157</v>
      </c>
      <c r="AF6" s="2" t="s">
        <v>85</v>
      </c>
      <c r="AG6" s="2" t="s">
        <v>145</v>
      </c>
      <c r="AH6" s="2" t="s">
        <v>146</v>
      </c>
      <c r="AI6" s="2" t="s">
        <v>147</v>
      </c>
      <c r="AJ6" s="2" t="s">
        <v>148</v>
      </c>
      <c r="AK6" s="2" t="s">
        <v>149</v>
      </c>
      <c r="AL6" s="2" t="s">
        <v>150</v>
      </c>
      <c r="AM6" s="2">
        <v>7248817.04</v>
      </c>
      <c r="AN6" s="2">
        <v>0</v>
      </c>
      <c r="AO6" s="2">
        <v>7248817.04</v>
      </c>
      <c r="AP6" s="2">
        <v>0</v>
      </c>
      <c r="AQ6" s="2">
        <v>7248817.04</v>
      </c>
      <c r="AR6" s="2">
        <v>0</v>
      </c>
      <c r="AS6" s="2">
        <v>7248817.04</v>
      </c>
      <c r="AT6" s="2">
        <v>0</v>
      </c>
      <c r="AU6" s="2">
        <v>0</v>
      </c>
      <c r="AV6" s="2">
        <v>0</v>
      </c>
      <c r="AW6" s="2">
        <v>0</v>
      </c>
      <c r="AX6" s="2">
        <v>0</v>
      </c>
      <c r="AY6" s="2"/>
      <c r="AZ6" s="2"/>
      <c r="BA6" s="3">
        <v>44343</v>
      </c>
      <c r="BB6" s="3">
        <v>44543</v>
      </c>
      <c r="BC6" s="2"/>
      <c r="BD6" s="2">
        <v>100</v>
      </c>
      <c r="BE6" s="2">
        <v>100</v>
      </c>
      <c r="BF6" s="2" t="s">
        <v>113</v>
      </c>
    </row>
    <row r="7" spans="1:58" ht="409.5" x14ac:dyDescent="0.25">
      <c r="A7" s="2">
        <v>9</v>
      </c>
      <c r="B7" s="2">
        <v>121</v>
      </c>
      <c r="C7" s="2" t="s">
        <v>158</v>
      </c>
      <c r="D7" s="2" t="s">
        <v>159</v>
      </c>
      <c r="E7" s="2" t="s">
        <v>126</v>
      </c>
      <c r="F7" s="2" t="s">
        <v>127</v>
      </c>
      <c r="G7" s="2"/>
      <c r="H7" s="2" t="s">
        <v>128</v>
      </c>
      <c r="I7" s="2" t="s">
        <v>160</v>
      </c>
      <c r="J7" s="2" t="s">
        <v>130</v>
      </c>
      <c r="K7" s="2" t="s">
        <v>66</v>
      </c>
      <c r="L7" s="2" t="s">
        <v>131</v>
      </c>
      <c r="M7" s="2" t="s">
        <v>161</v>
      </c>
      <c r="N7" s="2"/>
      <c r="O7" s="2"/>
      <c r="P7" s="2"/>
      <c r="Q7" s="2" t="s">
        <v>133</v>
      </c>
      <c r="R7" s="2" t="s">
        <v>134</v>
      </c>
      <c r="S7" s="2" t="s">
        <v>135</v>
      </c>
      <c r="T7" s="2" t="s">
        <v>136</v>
      </c>
      <c r="U7" s="2" t="s">
        <v>137</v>
      </c>
      <c r="V7" s="2" t="s">
        <v>137</v>
      </c>
      <c r="W7" s="2" t="s">
        <v>137</v>
      </c>
      <c r="X7" s="2" t="s">
        <v>138</v>
      </c>
      <c r="Y7" s="2" t="s">
        <v>139</v>
      </c>
      <c r="Z7" s="2" t="s">
        <v>140</v>
      </c>
      <c r="AA7" s="2" t="s">
        <v>80</v>
      </c>
      <c r="AB7" s="2" t="s">
        <v>141</v>
      </c>
      <c r="AC7" s="2" t="s">
        <v>162</v>
      </c>
      <c r="AD7" s="2" t="s">
        <v>143</v>
      </c>
      <c r="AE7" s="2" t="s">
        <v>163</v>
      </c>
      <c r="AF7" s="2" t="s">
        <v>85</v>
      </c>
      <c r="AG7" s="2" t="s">
        <v>145</v>
      </c>
      <c r="AH7" s="2" t="s">
        <v>146</v>
      </c>
      <c r="AI7" s="2" t="s">
        <v>147</v>
      </c>
      <c r="AJ7" s="2" t="s">
        <v>148</v>
      </c>
      <c r="AK7" s="2" t="s">
        <v>149</v>
      </c>
      <c r="AL7" s="2" t="s">
        <v>150</v>
      </c>
      <c r="AM7" s="2">
        <v>6500000</v>
      </c>
      <c r="AN7" s="2">
        <v>0</v>
      </c>
      <c r="AO7" s="2">
        <v>6500000</v>
      </c>
      <c r="AP7" s="2">
        <v>0</v>
      </c>
      <c r="AQ7" s="2">
        <v>6500000</v>
      </c>
      <c r="AR7" s="2">
        <v>0</v>
      </c>
      <c r="AS7" s="2">
        <v>6500000</v>
      </c>
      <c r="AT7" s="2">
        <v>0</v>
      </c>
      <c r="AU7" s="2">
        <v>0</v>
      </c>
      <c r="AV7" s="2">
        <v>0</v>
      </c>
      <c r="AW7" s="2">
        <v>0</v>
      </c>
      <c r="AX7" s="2">
        <v>0</v>
      </c>
      <c r="AY7" s="2"/>
      <c r="AZ7" s="2"/>
      <c r="BA7" s="3">
        <v>44343</v>
      </c>
      <c r="BB7" s="3">
        <v>44343</v>
      </c>
      <c r="BC7" s="2"/>
      <c r="BD7" s="2">
        <v>100</v>
      </c>
      <c r="BE7" s="2">
        <v>100</v>
      </c>
      <c r="BF7" s="2" t="s">
        <v>113</v>
      </c>
    </row>
    <row r="8" spans="1:58" ht="105" x14ac:dyDescent="0.25">
      <c r="A8" s="2">
        <v>10</v>
      </c>
      <c r="B8" s="2">
        <v>4</v>
      </c>
      <c r="C8" s="2" t="s">
        <v>164</v>
      </c>
      <c r="D8" s="2" t="s">
        <v>165</v>
      </c>
      <c r="E8" s="2" t="s">
        <v>166</v>
      </c>
      <c r="F8" s="2" t="s">
        <v>167</v>
      </c>
      <c r="G8" s="2"/>
      <c r="H8" s="2" t="s">
        <v>168</v>
      </c>
      <c r="I8" s="2" t="s">
        <v>169</v>
      </c>
      <c r="J8" s="2" t="s">
        <v>165</v>
      </c>
      <c r="K8" s="2" t="s">
        <v>99</v>
      </c>
      <c r="L8" s="2" t="s">
        <v>67</v>
      </c>
      <c r="M8" s="2" t="s">
        <v>68</v>
      </c>
      <c r="N8" s="2"/>
      <c r="O8" s="2"/>
      <c r="P8" s="2"/>
      <c r="Q8" s="2" t="s">
        <v>170</v>
      </c>
      <c r="R8" s="2" t="s">
        <v>171</v>
      </c>
      <c r="S8" s="2" t="s">
        <v>172</v>
      </c>
      <c r="T8" s="2" t="s">
        <v>173</v>
      </c>
      <c r="U8" s="2" t="s">
        <v>106</v>
      </c>
      <c r="V8" s="2" t="s">
        <v>106</v>
      </c>
      <c r="W8" s="2" t="s">
        <v>174</v>
      </c>
      <c r="X8" s="2" t="s">
        <v>175</v>
      </c>
      <c r="Y8" s="2" t="s">
        <v>176</v>
      </c>
      <c r="Z8" s="2" t="s">
        <v>177</v>
      </c>
      <c r="AA8" s="2" t="s">
        <v>80</v>
      </c>
      <c r="AB8" s="2" t="s">
        <v>178</v>
      </c>
      <c r="AC8" s="2" t="s">
        <v>179</v>
      </c>
      <c r="AD8" s="2" t="s">
        <v>143</v>
      </c>
      <c r="AE8" s="2" t="s">
        <v>180</v>
      </c>
      <c r="AF8" s="2" t="s">
        <v>85</v>
      </c>
      <c r="AG8" s="2" t="s">
        <v>181</v>
      </c>
      <c r="AH8" s="2" t="s">
        <v>146</v>
      </c>
      <c r="AI8" s="2" t="s">
        <v>182</v>
      </c>
      <c r="AJ8" s="2" t="s">
        <v>182</v>
      </c>
      <c r="AK8" s="2" t="s">
        <v>149</v>
      </c>
      <c r="AL8" s="2"/>
      <c r="AM8" s="2">
        <v>362240</v>
      </c>
      <c r="AN8" s="2">
        <v>0</v>
      </c>
      <c r="AO8" s="2">
        <v>362240</v>
      </c>
      <c r="AP8" s="2">
        <v>0</v>
      </c>
      <c r="AQ8" s="2">
        <v>362240</v>
      </c>
      <c r="AR8" s="2">
        <v>0</v>
      </c>
      <c r="AS8" s="2">
        <v>362240</v>
      </c>
      <c r="AT8" s="2">
        <v>0</v>
      </c>
      <c r="AU8" s="2">
        <v>0</v>
      </c>
      <c r="AV8" s="2">
        <v>0</v>
      </c>
      <c r="AW8" s="2">
        <v>0</v>
      </c>
      <c r="AX8" s="2">
        <v>0</v>
      </c>
      <c r="AY8" s="2"/>
      <c r="AZ8" s="2"/>
      <c r="BA8" s="3">
        <v>44252</v>
      </c>
      <c r="BB8" s="3">
        <v>44252</v>
      </c>
      <c r="BC8" s="2"/>
      <c r="BD8" s="2">
        <v>100</v>
      </c>
      <c r="BE8" s="2">
        <v>100</v>
      </c>
      <c r="BF8" s="2" t="s">
        <v>113</v>
      </c>
    </row>
    <row r="9" spans="1:58" ht="105" x14ac:dyDescent="0.25">
      <c r="A9" s="2">
        <v>11</v>
      </c>
      <c r="B9" s="2">
        <v>5</v>
      </c>
      <c r="C9" s="2" t="s">
        <v>183</v>
      </c>
      <c r="D9" s="2" t="s">
        <v>184</v>
      </c>
      <c r="E9" s="2" t="s">
        <v>166</v>
      </c>
      <c r="F9" s="2" t="s">
        <v>167</v>
      </c>
      <c r="G9" s="2"/>
      <c r="H9" s="2" t="s">
        <v>168</v>
      </c>
      <c r="I9" s="2" t="s">
        <v>169</v>
      </c>
      <c r="J9" s="2" t="s">
        <v>184</v>
      </c>
      <c r="K9" s="2" t="s">
        <v>99</v>
      </c>
      <c r="L9" s="2" t="s">
        <v>185</v>
      </c>
      <c r="M9" s="2" t="s">
        <v>186</v>
      </c>
      <c r="N9" s="2"/>
      <c r="O9" s="2"/>
      <c r="P9" s="2"/>
      <c r="Q9" s="2" t="s">
        <v>170</v>
      </c>
      <c r="R9" s="2" t="s">
        <v>171</v>
      </c>
      <c r="S9" s="2" t="s">
        <v>172</v>
      </c>
      <c r="T9" s="2" t="s">
        <v>173</v>
      </c>
      <c r="U9" s="2" t="s">
        <v>106</v>
      </c>
      <c r="V9" s="2" t="s">
        <v>106</v>
      </c>
      <c r="W9" s="2" t="s">
        <v>174</v>
      </c>
      <c r="X9" s="2" t="s">
        <v>175</v>
      </c>
      <c r="Y9" s="2" t="s">
        <v>176</v>
      </c>
      <c r="Z9" s="2" t="s">
        <v>177</v>
      </c>
      <c r="AA9" s="2" t="s">
        <v>80</v>
      </c>
      <c r="AB9" s="2" t="s">
        <v>178</v>
      </c>
      <c r="AC9" s="2" t="s">
        <v>187</v>
      </c>
      <c r="AD9" s="2" t="s">
        <v>143</v>
      </c>
      <c r="AE9" s="2" t="s">
        <v>188</v>
      </c>
      <c r="AF9" s="2" t="s">
        <v>85</v>
      </c>
      <c r="AG9" s="2" t="s">
        <v>181</v>
      </c>
      <c r="AH9" s="2" t="s">
        <v>146</v>
      </c>
      <c r="AI9" s="2" t="s">
        <v>182</v>
      </c>
      <c r="AJ9" s="2" t="s">
        <v>182</v>
      </c>
      <c r="AK9" s="2" t="s">
        <v>149</v>
      </c>
      <c r="AL9" s="2"/>
      <c r="AM9" s="2">
        <v>166880</v>
      </c>
      <c r="AN9" s="2">
        <v>0</v>
      </c>
      <c r="AO9" s="2">
        <v>166880</v>
      </c>
      <c r="AP9" s="2">
        <v>0</v>
      </c>
      <c r="AQ9" s="2">
        <v>166880</v>
      </c>
      <c r="AR9" s="2">
        <v>0</v>
      </c>
      <c r="AS9" s="2">
        <v>166880</v>
      </c>
      <c r="AT9" s="2">
        <v>0</v>
      </c>
      <c r="AU9" s="2">
        <v>0</v>
      </c>
      <c r="AV9" s="2">
        <v>0</v>
      </c>
      <c r="AW9" s="2">
        <v>0</v>
      </c>
      <c r="AX9" s="2">
        <v>0</v>
      </c>
      <c r="AY9" s="2"/>
      <c r="AZ9" s="2"/>
      <c r="BA9" s="3">
        <v>44252</v>
      </c>
      <c r="BB9" s="3">
        <v>44252</v>
      </c>
      <c r="BC9" s="2"/>
      <c r="BD9" s="2">
        <v>100</v>
      </c>
      <c r="BE9" s="2">
        <v>0</v>
      </c>
      <c r="BF9" s="2" t="s">
        <v>113</v>
      </c>
    </row>
    <row r="10" spans="1:58" ht="105" x14ac:dyDescent="0.25">
      <c r="A10" s="2">
        <v>12</v>
      </c>
      <c r="B10" s="2">
        <v>6</v>
      </c>
      <c r="C10" s="2" t="s">
        <v>189</v>
      </c>
      <c r="D10" s="2" t="s">
        <v>190</v>
      </c>
      <c r="E10" s="2" t="s">
        <v>166</v>
      </c>
      <c r="F10" s="2" t="s">
        <v>167</v>
      </c>
      <c r="G10" s="2"/>
      <c r="H10" s="2" t="s">
        <v>168</v>
      </c>
      <c r="I10" s="2" t="s">
        <v>169</v>
      </c>
      <c r="J10" s="2" t="s">
        <v>190</v>
      </c>
      <c r="K10" s="2" t="s">
        <v>99</v>
      </c>
      <c r="L10" s="2" t="s">
        <v>118</v>
      </c>
      <c r="M10" s="2" t="s">
        <v>119</v>
      </c>
      <c r="N10" s="2"/>
      <c r="O10" s="2"/>
      <c r="P10" s="2"/>
      <c r="Q10" s="2" t="s">
        <v>170</v>
      </c>
      <c r="R10" s="2" t="s">
        <v>171</v>
      </c>
      <c r="S10" s="2" t="s">
        <v>172</v>
      </c>
      <c r="T10" s="2" t="s">
        <v>173</v>
      </c>
      <c r="U10" s="2" t="s">
        <v>106</v>
      </c>
      <c r="V10" s="2" t="s">
        <v>106</v>
      </c>
      <c r="W10" s="2" t="s">
        <v>174</v>
      </c>
      <c r="X10" s="2" t="s">
        <v>175</v>
      </c>
      <c r="Y10" s="2" t="s">
        <v>176</v>
      </c>
      <c r="Z10" s="2" t="s">
        <v>177</v>
      </c>
      <c r="AA10" s="2" t="s">
        <v>80</v>
      </c>
      <c r="AB10" s="2" t="s">
        <v>178</v>
      </c>
      <c r="AC10" s="2" t="s">
        <v>191</v>
      </c>
      <c r="AD10" s="2" t="s">
        <v>143</v>
      </c>
      <c r="AE10" s="2" t="s">
        <v>192</v>
      </c>
      <c r="AF10" s="2" t="s">
        <v>85</v>
      </c>
      <c r="AG10" s="2" t="s">
        <v>181</v>
      </c>
      <c r="AH10" s="2" t="s">
        <v>146</v>
      </c>
      <c r="AI10" s="2" t="s">
        <v>182</v>
      </c>
      <c r="AJ10" s="2" t="s">
        <v>182</v>
      </c>
      <c r="AK10" s="2" t="s">
        <v>149</v>
      </c>
      <c r="AL10" s="2"/>
      <c r="AM10" s="2">
        <v>220880</v>
      </c>
      <c r="AN10" s="2">
        <v>0</v>
      </c>
      <c r="AO10" s="2">
        <v>220880</v>
      </c>
      <c r="AP10" s="2">
        <v>0</v>
      </c>
      <c r="AQ10" s="2">
        <v>220880</v>
      </c>
      <c r="AR10" s="2">
        <v>0</v>
      </c>
      <c r="AS10" s="2">
        <v>220880</v>
      </c>
      <c r="AT10" s="2">
        <v>0</v>
      </c>
      <c r="AU10" s="2">
        <v>0</v>
      </c>
      <c r="AV10" s="2">
        <v>0</v>
      </c>
      <c r="AW10" s="2">
        <v>0</v>
      </c>
      <c r="AX10" s="2">
        <v>0</v>
      </c>
      <c r="AY10" s="2"/>
      <c r="AZ10" s="2"/>
      <c r="BA10" s="3">
        <v>44252</v>
      </c>
      <c r="BB10" s="3">
        <v>44252</v>
      </c>
      <c r="BC10" s="2"/>
      <c r="BD10" s="2">
        <v>100</v>
      </c>
      <c r="BE10" s="2">
        <v>100</v>
      </c>
      <c r="BF10" s="2" t="s">
        <v>113</v>
      </c>
    </row>
    <row r="11" spans="1:58" ht="90" x14ac:dyDescent="0.25">
      <c r="A11" s="2">
        <v>13</v>
      </c>
      <c r="B11" s="2">
        <v>200299</v>
      </c>
      <c r="C11" s="2" t="s">
        <v>193</v>
      </c>
      <c r="D11" s="2" t="s">
        <v>194</v>
      </c>
      <c r="E11" s="2" t="s">
        <v>195</v>
      </c>
      <c r="F11" s="2" t="s">
        <v>196</v>
      </c>
      <c r="G11" s="2" t="s">
        <v>197</v>
      </c>
      <c r="H11" s="2" t="s">
        <v>63</v>
      </c>
      <c r="I11" s="2" t="s">
        <v>198</v>
      </c>
      <c r="J11" s="2" t="s">
        <v>65</v>
      </c>
      <c r="K11" s="2" t="s">
        <v>66</v>
      </c>
      <c r="L11" s="2" t="s">
        <v>67</v>
      </c>
      <c r="M11" s="2" t="s">
        <v>68</v>
      </c>
      <c r="N11" s="2"/>
      <c r="O11" s="2"/>
      <c r="P11" s="2"/>
      <c r="Q11" s="2" t="s">
        <v>70</v>
      </c>
      <c r="R11" s="2" t="s">
        <v>71</v>
      </c>
      <c r="S11" s="2" t="s">
        <v>72</v>
      </c>
      <c r="T11" s="2" t="s">
        <v>73</v>
      </c>
      <c r="U11" s="2" t="s">
        <v>74</v>
      </c>
      <c r="V11" s="2" t="s">
        <v>75</v>
      </c>
      <c r="W11" s="2" t="s">
        <v>76</v>
      </c>
      <c r="X11" s="2" t="s">
        <v>77</v>
      </c>
      <c r="Y11" s="2" t="s">
        <v>78</v>
      </c>
      <c r="Z11" s="2" t="s">
        <v>79</v>
      </c>
      <c r="AA11" s="2" t="s">
        <v>80</v>
      </c>
      <c r="AB11" s="2" t="s">
        <v>199</v>
      </c>
      <c r="AC11" s="2" t="s">
        <v>82</v>
      </c>
      <c r="AD11" s="2" t="s">
        <v>83</v>
      </c>
      <c r="AE11" s="2" t="s">
        <v>200</v>
      </c>
      <c r="AF11" s="2" t="s">
        <v>85</v>
      </c>
      <c r="AG11" s="2" t="s">
        <v>181</v>
      </c>
      <c r="AH11" s="2" t="s">
        <v>146</v>
      </c>
      <c r="AI11" s="2" t="s">
        <v>201</v>
      </c>
      <c r="AJ11" s="2" t="s">
        <v>202</v>
      </c>
      <c r="AK11" s="2" t="s">
        <v>88</v>
      </c>
      <c r="AL11" s="2"/>
      <c r="AM11" s="2">
        <v>50093874.149999999</v>
      </c>
      <c r="AN11" s="2">
        <v>624283.64</v>
      </c>
      <c r="AO11" s="2">
        <v>50093874.149999999</v>
      </c>
      <c r="AP11" s="2">
        <v>624283.64</v>
      </c>
      <c r="AQ11" s="2">
        <v>50093874.149999999</v>
      </c>
      <c r="AR11" s="2">
        <v>624283.64</v>
      </c>
      <c r="AS11" s="2">
        <v>15028162.24</v>
      </c>
      <c r="AT11" s="2">
        <v>624283.64</v>
      </c>
      <c r="AU11" s="2">
        <v>15028162.24</v>
      </c>
      <c r="AV11" s="2">
        <v>312141.82</v>
      </c>
      <c r="AW11" s="2">
        <v>15028162.24</v>
      </c>
      <c r="AX11" s="2">
        <v>312141.82</v>
      </c>
      <c r="AY11" s="2" t="s">
        <v>203</v>
      </c>
      <c r="AZ11" s="2" t="s">
        <v>204</v>
      </c>
      <c r="BA11" s="3">
        <v>44364</v>
      </c>
      <c r="BB11" s="3">
        <v>44560</v>
      </c>
      <c r="BC11" s="3">
        <v>44386</v>
      </c>
      <c r="BD11" s="2">
        <v>100</v>
      </c>
      <c r="BE11" s="2">
        <v>79</v>
      </c>
      <c r="BF11" s="2" t="s">
        <v>113</v>
      </c>
    </row>
    <row r="12" spans="1:58" ht="409.5" x14ac:dyDescent="0.25">
      <c r="A12" s="2">
        <v>14</v>
      </c>
      <c r="B12" s="2">
        <v>200237</v>
      </c>
      <c r="C12" s="2" t="s">
        <v>205</v>
      </c>
      <c r="D12" s="2" t="s">
        <v>206</v>
      </c>
      <c r="E12" s="2" t="s">
        <v>207</v>
      </c>
      <c r="F12" s="2" t="s">
        <v>208</v>
      </c>
      <c r="G12" s="2"/>
      <c r="H12" s="2" t="s">
        <v>63</v>
      </c>
      <c r="I12" s="2" t="s">
        <v>209</v>
      </c>
      <c r="J12" s="2" t="s">
        <v>210</v>
      </c>
      <c r="K12" s="2" t="s">
        <v>66</v>
      </c>
      <c r="L12" s="2" t="s">
        <v>118</v>
      </c>
      <c r="M12" s="2" t="s">
        <v>119</v>
      </c>
      <c r="N12" s="2"/>
      <c r="O12" s="2" t="s">
        <v>120</v>
      </c>
      <c r="P12" s="2" t="s">
        <v>120</v>
      </c>
      <c r="Q12" s="2" t="s">
        <v>70</v>
      </c>
      <c r="R12" s="2" t="s">
        <v>71</v>
      </c>
      <c r="S12" s="2" t="s">
        <v>72</v>
      </c>
      <c r="T12" s="2" t="s">
        <v>211</v>
      </c>
      <c r="U12" s="2" t="s">
        <v>74</v>
      </c>
      <c r="V12" s="2" t="s">
        <v>212</v>
      </c>
      <c r="W12" s="2" t="s">
        <v>76</v>
      </c>
      <c r="X12" s="2" t="s">
        <v>77</v>
      </c>
      <c r="Y12" s="2" t="s">
        <v>78</v>
      </c>
      <c r="Z12" s="2" t="s">
        <v>213</v>
      </c>
      <c r="AA12" s="2" t="s">
        <v>80</v>
      </c>
      <c r="AB12" s="2" t="s">
        <v>214</v>
      </c>
      <c r="AC12" s="2" t="s">
        <v>215</v>
      </c>
      <c r="AD12" s="2" t="s">
        <v>109</v>
      </c>
      <c r="AE12" s="2" t="s">
        <v>216</v>
      </c>
      <c r="AF12" s="2" t="s">
        <v>85</v>
      </c>
      <c r="AG12" s="2" t="s">
        <v>86</v>
      </c>
      <c r="AH12" s="2" t="s">
        <v>87</v>
      </c>
      <c r="AI12" s="2" t="s">
        <v>120</v>
      </c>
      <c r="AJ12" s="2" t="s">
        <v>120</v>
      </c>
      <c r="AK12" s="2" t="s">
        <v>88</v>
      </c>
      <c r="AL12" s="2"/>
      <c r="AM12" s="2">
        <v>31093816.98</v>
      </c>
      <c r="AN12" s="2">
        <v>0</v>
      </c>
      <c r="AO12" s="2">
        <v>31093816.98</v>
      </c>
      <c r="AP12" s="2">
        <v>0</v>
      </c>
      <c r="AQ12" s="2">
        <v>31093816.98</v>
      </c>
      <c r="AR12" s="2">
        <v>0</v>
      </c>
      <c r="AS12" s="2">
        <v>31093816.98</v>
      </c>
      <c r="AT12" s="2">
        <v>0</v>
      </c>
      <c r="AU12" s="2">
        <v>0</v>
      </c>
      <c r="AV12" s="2">
        <v>0</v>
      </c>
      <c r="AW12" s="2">
        <v>13325921.560000001</v>
      </c>
      <c r="AX12" s="2">
        <v>0</v>
      </c>
      <c r="AY12" s="2" t="s">
        <v>217</v>
      </c>
      <c r="AZ12" s="2" t="s">
        <v>218</v>
      </c>
      <c r="BA12" s="3">
        <v>44207</v>
      </c>
      <c r="BB12" s="3">
        <v>44530</v>
      </c>
      <c r="BC12" s="3">
        <v>44386</v>
      </c>
      <c r="BD12" s="2">
        <v>100</v>
      </c>
      <c r="BE12" s="2">
        <v>100</v>
      </c>
      <c r="BF12" s="2" t="s">
        <v>113</v>
      </c>
    </row>
    <row r="13" spans="1:58" ht="90" x14ac:dyDescent="0.25">
      <c r="A13" s="2">
        <v>15</v>
      </c>
      <c r="B13" s="2">
        <v>120</v>
      </c>
      <c r="C13" s="2" t="s">
        <v>219</v>
      </c>
      <c r="D13" s="2" t="s">
        <v>220</v>
      </c>
      <c r="E13" s="2" t="s">
        <v>126</v>
      </c>
      <c r="F13" s="2" t="s">
        <v>127</v>
      </c>
      <c r="G13" s="2"/>
      <c r="H13" s="2" t="s">
        <v>128</v>
      </c>
      <c r="I13" s="2" t="s">
        <v>221</v>
      </c>
      <c r="J13" s="2" t="s">
        <v>130</v>
      </c>
      <c r="K13" s="2" t="s">
        <v>66</v>
      </c>
      <c r="L13" s="2" t="s">
        <v>118</v>
      </c>
      <c r="M13" s="2" t="s">
        <v>222</v>
      </c>
      <c r="N13" s="2"/>
      <c r="O13" s="2"/>
      <c r="P13" s="2"/>
      <c r="Q13" s="2" t="s">
        <v>133</v>
      </c>
      <c r="R13" s="2" t="s">
        <v>134</v>
      </c>
      <c r="S13" s="2" t="s">
        <v>135</v>
      </c>
      <c r="T13" s="2" t="s">
        <v>136</v>
      </c>
      <c r="U13" s="2" t="s">
        <v>137</v>
      </c>
      <c r="V13" s="2" t="s">
        <v>137</v>
      </c>
      <c r="W13" s="2" t="s">
        <v>137</v>
      </c>
      <c r="X13" s="2" t="s">
        <v>138</v>
      </c>
      <c r="Y13" s="2" t="s">
        <v>139</v>
      </c>
      <c r="Z13" s="2" t="s">
        <v>140</v>
      </c>
      <c r="AA13" s="2" t="s">
        <v>80</v>
      </c>
      <c r="AB13" s="2" t="s">
        <v>141</v>
      </c>
      <c r="AC13" s="2" t="s">
        <v>223</v>
      </c>
      <c r="AD13" s="2" t="s">
        <v>143</v>
      </c>
      <c r="AE13" s="2" t="s">
        <v>224</v>
      </c>
      <c r="AF13" s="2" t="s">
        <v>85</v>
      </c>
      <c r="AG13" s="2" t="s">
        <v>145</v>
      </c>
      <c r="AH13" s="2" t="s">
        <v>146</v>
      </c>
      <c r="AI13" s="2" t="s">
        <v>147</v>
      </c>
      <c r="AJ13" s="2" t="s">
        <v>148</v>
      </c>
      <c r="AK13" s="2" t="s">
        <v>149</v>
      </c>
      <c r="AL13" s="2" t="s">
        <v>150</v>
      </c>
      <c r="AM13" s="2">
        <v>600000</v>
      </c>
      <c r="AN13" s="2">
        <v>0</v>
      </c>
      <c r="AO13" s="2">
        <v>600000</v>
      </c>
      <c r="AP13" s="2">
        <v>0</v>
      </c>
      <c r="AQ13" s="2">
        <v>600000</v>
      </c>
      <c r="AR13" s="2">
        <v>0</v>
      </c>
      <c r="AS13" s="2">
        <v>600000</v>
      </c>
      <c r="AT13" s="2">
        <v>0</v>
      </c>
      <c r="AU13" s="2">
        <v>0</v>
      </c>
      <c r="AV13" s="2">
        <v>0</v>
      </c>
      <c r="AW13" s="2">
        <v>0</v>
      </c>
      <c r="AX13" s="2">
        <v>0</v>
      </c>
      <c r="AY13" s="2"/>
      <c r="AZ13" s="2"/>
      <c r="BA13" s="3">
        <v>44343</v>
      </c>
      <c r="BB13" s="3">
        <v>44343</v>
      </c>
      <c r="BC13" s="2"/>
      <c r="BD13" s="2">
        <v>100</v>
      </c>
      <c r="BE13" s="2">
        <v>100</v>
      </c>
      <c r="BF13" s="2" t="s">
        <v>113</v>
      </c>
    </row>
    <row r="14" spans="1:58" ht="105" x14ac:dyDescent="0.25">
      <c r="A14" s="2">
        <v>16</v>
      </c>
      <c r="B14" s="2">
        <v>119</v>
      </c>
      <c r="C14" s="2" t="s">
        <v>225</v>
      </c>
      <c r="D14" s="2" t="s">
        <v>226</v>
      </c>
      <c r="E14" s="2" t="s">
        <v>126</v>
      </c>
      <c r="F14" s="2" t="s">
        <v>127</v>
      </c>
      <c r="G14" s="2"/>
      <c r="H14" s="2" t="s">
        <v>128</v>
      </c>
      <c r="I14" s="2" t="s">
        <v>227</v>
      </c>
      <c r="J14" s="2" t="s">
        <v>130</v>
      </c>
      <c r="K14" s="2" t="s">
        <v>66</v>
      </c>
      <c r="L14" s="2" t="s">
        <v>131</v>
      </c>
      <c r="M14" s="2" t="s">
        <v>228</v>
      </c>
      <c r="N14" s="2"/>
      <c r="O14" s="2"/>
      <c r="P14" s="2"/>
      <c r="Q14" s="2" t="s">
        <v>133</v>
      </c>
      <c r="R14" s="2" t="s">
        <v>134</v>
      </c>
      <c r="S14" s="2" t="s">
        <v>135</v>
      </c>
      <c r="T14" s="2" t="s">
        <v>136</v>
      </c>
      <c r="U14" s="2" t="s">
        <v>137</v>
      </c>
      <c r="V14" s="2" t="s">
        <v>137</v>
      </c>
      <c r="W14" s="2" t="s">
        <v>137</v>
      </c>
      <c r="X14" s="2" t="s">
        <v>138</v>
      </c>
      <c r="Y14" s="2" t="s">
        <v>139</v>
      </c>
      <c r="Z14" s="2" t="s">
        <v>140</v>
      </c>
      <c r="AA14" s="2" t="s">
        <v>80</v>
      </c>
      <c r="AB14" s="2" t="s">
        <v>141</v>
      </c>
      <c r="AC14" s="2" t="s">
        <v>229</v>
      </c>
      <c r="AD14" s="2" t="s">
        <v>143</v>
      </c>
      <c r="AE14" s="2" t="s">
        <v>230</v>
      </c>
      <c r="AF14" s="2" t="s">
        <v>85</v>
      </c>
      <c r="AG14" s="2" t="s">
        <v>145</v>
      </c>
      <c r="AH14" s="2" t="s">
        <v>146</v>
      </c>
      <c r="AI14" s="2" t="s">
        <v>147</v>
      </c>
      <c r="AJ14" s="2" t="s">
        <v>148</v>
      </c>
      <c r="AK14" s="2" t="s">
        <v>149</v>
      </c>
      <c r="AL14" s="2" t="s">
        <v>150</v>
      </c>
      <c r="AM14" s="2">
        <v>400000</v>
      </c>
      <c r="AN14" s="2">
        <v>0</v>
      </c>
      <c r="AO14" s="2">
        <v>400000</v>
      </c>
      <c r="AP14" s="2">
        <v>0</v>
      </c>
      <c r="AQ14" s="2">
        <v>400000</v>
      </c>
      <c r="AR14" s="2">
        <v>0</v>
      </c>
      <c r="AS14" s="2">
        <v>400000</v>
      </c>
      <c r="AT14" s="2">
        <v>0</v>
      </c>
      <c r="AU14" s="2">
        <v>0</v>
      </c>
      <c r="AV14" s="2">
        <v>0</v>
      </c>
      <c r="AW14" s="2">
        <v>0</v>
      </c>
      <c r="AX14" s="2">
        <v>0</v>
      </c>
      <c r="AY14" s="2"/>
      <c r="AZ14" s="2"/>
      <c r="BA14" s="3">
        <v>44343</v>
      </c>
      <c r="BB14" s="3">
        <v>44343</v>
      </c>
      <c r="BC14" s="2"/>
      <c r="BD14" s="2">
        <v>100</v>
      </c>
      <c r="BE14" s="2">
        <v>100</v>
      </c>
      <c r="BF14" s="2" t="s">
        <v>113</v>
      </c>
    </row>
    <row r="15" spans="1:58" ht="210" x14ac:dyDescent="0.25">
      <c r="A15" s="2">
        <v>19</v>
      </c>
      <c r="B15" s="2">
        <v>116</v>
      </c>
      <c r="C15" s="2" t="s">
        <v>231</v>
      </c>
      <c r="D15" s="2" t="s">
        <v>232</v>
      </c>
      <c r="E15" s="2" t="s">
        <v>126</v>
      </c>
      <c r="F15" s="2" t="s">
        <v>127</v>
      </c>
      <c r="G15" s="2" t="s">
        <v>233</v>
      </c>
      <c r="H15" s="2" t="s">
        <v>128</v>
      </c>
      <c r="I15" s="2" t="s">
        <v>234</v>
      </c>
      <c r="J15" s="2" t="s">
        <v>130</v>
      </c>
      <c r="K15" s="2" t="s">
        <v>66</v>
      </c>
      <c r="L15" s="2" t="s">
        <v>235</v>
      </c>
      <c r="M15" s="2" t="s">
        <v>236</v>
      </c>
      <c r="N15" s="2"/>
      <c r="O15" s="2"/>
      <c r="P15" s="2"/>
      <c r="Q15" s="2" t="s">
        <v>133</v>
      </c>
      <c r="R15" s="2" t="s">
        <v>134</v>
      </c>
      <c r="S15" s="2" t="s">
        <v>135</v>
      </c>
      <c r="T15" s="2" t="s">
        <v>136</v>
      </c>
      <c r="U15" s="2" t="s">
        <v>137</v>
      </c>
      <c r="V15" s="2" t="s">
        <v>137</v>
      </c>
      <c r="W15" s="2" t="s">
        <v>137</v>
      </c>
      <c r="X15" s="2" t="s">
        <v>138</v>
      </c>
      <c r="Y15" s="2" t="s">
        <v>139</v>
      </c>
      <c r="Z15" s="2" t="s">
        <v>140</v>
      </c>
      <c r="AA15" s="2" t="s">
        <v>80</v>
      </c>
      <c r="AB15" s="2" t="s">
        <v>141</v>
      </c>
      <c r="AC15" s="2" t="s">
        <v>237</v>
      </c>
      <c r="AD15" s="2" t="s">
        <v>143</v>
      </c>
      <c r="AE15" s="2" t="s">
        <v>238</v>
      </c>
      <c r="AF15" s="2" t="s">
        <v>85</v>
      </c>
      <c r="AG15" s="2" t="s">
        <v>145</v>
      </c>
      <c r="AH15" s="2" t="s">
        <v>146</v>
      </c>
      <c r="AI15" s="2" t="s">
        <v>147</v>
      </c>
      <c r="AJ15" s="2" t="s">
        <v>148</v>
      </c>
      <c r="AK15" s="2" t="s">
        <v>149</v>
      </c>
      <c r="AL15" s="2" t="s">
        <v>150</v>
      </c>
      <c r="AM15" s="2">
        <v>1147272.74</v>
      </c>
      <c r="AN15" s="2">
        <v>0</v>
      </c>
      <c r="AO15" s="2">
        <v>1147272.74</v>
      </c>
      <c r="AP15" s="2">
        <v>0</v>
      </c>
      <c r="AQ15" s="2">
        <v>1147272.74</v>
      </c>
      <c r="AR15" s="2">
        <v>0</v>
      </c>
      <c r="AS15" s="2">
        <v>1147272.74</v>
      </c>
      <c r="AT15" s="2">
        <v>0</v>
      </c>
      <c r="AU15" s="2">
        <v>0</v>
      </c>
      <c r="AV15" s="2">
        <v>0</v>
      </c>
      <c r="AW15" s="2">
        <v>0</v>
      </c>
      <c r="AX15" s="2">
        <v>0</v>
      </c>
      <c r="AY15" s="2"/>
      <c r="AZ15" s="2"/>
      <c r="BA15" s="3">
        <v>44343</v>
      </c>
      <c r="BB15" s="3">
        <v>44343</v>
      </c>
      <c r="BC15" s="2"/>
      <c r="BD15" s="2">
        <v>100</v>
      </c>
      <c r="BE15" s="2">
        <v>100</v>
      </c>
      <c r="BF15" s="2" t="s">
        <v>113</v>
      </c>
    </row>
    <row r="16" spans="1:58" ht="165" x14ac:dyDescent="0.25">
      <c r="A16" s="2">
        <v>22</v>
      </c>
      <c r="B16" s="2">
        <v>138</v>
      </c>
      <c r="C16" s="2" t="s">
        <v>239</v>
      </c>
      <c r="D16" s="2" t="s">
        <v>240</v>
      </c>
      <c r="E16" s="2" t="s">
        <v>241</v>
      </c>
      <c r="F16" s="2" t="s">
        <v>242</v>
      </c>
      <c r="G16" s="2"/>
      <c r="H16" s="2" t="s">
        <v>128</v>
      </c>
      <c r="I16" s="2" t="s">
        <v>243</v>
      </c>
      <c r="J16" s="2" t="s">
        <v>130</v>
      </c>
      <c r="K16" s="2" t="s">
        <v>66</v>
      </c>
      <c r="L16" s="2" t="s">
        <v>244</v>
      </c>
      <c r="M16" s="2" t="s">
        <v>245</v>
      </c>
      <c r="N16" s="2"/>
      <c r="O16" s="2"/>
      <c r="P16" s="2"/>
      <c r="Q16" s="2" t="s">
        <v>133</v>
      </c>
      <c r="R16" s="2" t="s">
        <v>134</v>
      </c>
      <c r="S16" s="2" t="s">
        <v>135</v>
      </c>
      <c r="T16" s="2" t="s">
        <v>136</v>
      </c>
      <c r="U16" s="2" t="s">
        <v>137</v>
      </c>
      <c r="V16" s="2" t="s">
        <v>137</v>
      </c>
      <c r="W16" s="2" t="s">
        <v>137</v>
      </c>
      <c r="X16" s="2" t="s">
        <v>138</v>
      </c>
      <c r="Y16" s="2" t="s">
        <v>139</v>
      </c>
      <c r="Z16" s="2" t="s">
        <v>140</v>
      </c>
      <c r="AA16" s="2" t="s">
        <v>80</v>
      </c>
      <c r="AB16" s="2" t="s">
        <v>246</v>
      </c>
      <c r="AC16" s="2" t="s">
        <v>247</v>
      </c>
      <c r="AD16" s="2" t="s">
        <v>143</v>
      </c>
      <c r="AE16" s="2" t="s">
        <v>248</v>
      </c>
      <c r="AF16" s="2" t="s">
        <v>85</v>
      </c>
      <c r="AG16" s="2" t="s">
        <v>145</v>
      </c>
      <c r="AH16" s="2" t="s">
        <v>146</v>
      </c>
      <c r="AI16" s="2" t="s">
        <v>147</v>
      </c>
      <c r="AJ16" s="2" t="s">
        <v>148</v>
      </c>
      <c r="AK16" s="2" t="s">
        <v>149</v>
      </c>
      <c r="AL16" s="2" t="s">
        <v>150</v>
      </c>
      <c r="AM16" s="2">
        <v>4761429</v>
      </c>
      <c r="AN16" s="2">
        <v>0</v>
      </c>
      <c r="AO16" s="2">
        <v>4761429</v>
      </c>
      <c r="AP16" s="2">
        <v>0</v>
      </c>
      <c r="AQ16" s="2">
        <v>4761429</v>
      </c>
      <c r="AR16" s="2">
        <v>0</v>
      </c>
      <c r="AS16" s="2">
        <v>4761429</v>
      </c>
      <c r="AT16" s="2">
        <v>0</v>
      </c>
      <c r="AU16" s="2">
        <v>0</v>
      </c>
      <c r="AV16" s="2">
        <v>0</v>
      </c>
      <c r="AW16" s="2">
        <v>0</v>
      </c>
      <c r="AX16" s="2">
        <v>0</v>
      </c>
      <c r="AY16" s="2"/>
      <c r="AZ16" s="2"/>
      <c r="BA16" s="3">
        <v>44383</v>
      </c>
      <c r="BB16" s="3">
        <v>44383</v>
      </c>
      <c r="BC16" s="2"/>
      <c r="BD16" s="2">
        <v>100</v>
      </c>
      <c r="BE16" s="2">
        <v>100</v>
      </c>
      <c r="BF16" s="2" t="s">
        <v>113</v>
      </c>
    </row>
    <row r="17" spans="1:58" ht="105" x14ac:dyDescent="0.25">
      <c r="A17" s="2">
        <v>25</v>
      </c>
      <c r="B17" s="2">
        <v>200154</v>
      </c>
      <c r="C17" s="2" t="s">
        <v>249</v>
      </c>
      <c r="D17" s="2" t="s">
        <v>250</v>
      </c>
      <c r="E17" s="2" t="s">
        <v>251</v>
      </c>
      <c r="F17" s="2" t="s">
        <v>252</v>
      </c>
      <c r="G17" s="2"/>
      <c r="H17" s="2" t="s">
        <v>253</v>
      </c>
      <c r="I17" s="2" t="s">
        <v>254</v>
      </c>
      <c r="J17" s="2" t="s">
        <v>255</v>
      </c>
      <c r="K17" s="2" t="s">
        <v>66</v>
      </c>
      <c r="L17" s="2" t="s">
        <v>256</v>
      </c>
      <c r="M17" s="2" t="s">
        <v>257</v>
      </c>
      <c r="N17" s="2"/>
      <c r="O17" s="2" t="s">
        <v>258</v>
      </c>
      <c r="P17" s="2" t="s">
        <v>258</v>
      </c>
      <c r="Q17" s="2" t="s">
        <v>133</v>
      </c>
      <c r="R17" s="2" t="s">
        <v>259</v>
      </c>
      <c r="S17" s="2" t="s">
        <v>260</v>
      </c>
      <c r="T17" s="2" t="s">
        <v>261</v>
      </c>
      <c r="U17" s="2" t="s">
        <v>262</v>
      </c>
      <c r="V17" s="2" t="s">
        <v>262</v>
      </c>
      <c r="W17" s="2" t="s">
        <v>103</v>
      </c>
      <c r="X17" s="2" t="s">
        <v>263</v>
      </c>
      <c r="Y17" s="2" t="s">
        <v>264</v>
      </c>
      <c r="Z17" s="2" t="s">
        <v>265</v>
      </c>
      <c r="AA17" s="2" t="s">
        <v>80</v>
      </c>
      <c r="AB17" s="2" t="s">
        <v>266</v>
      </c>
      <c r="AC17" s="2" t="s">
        <v>267</v>
      </c>
      <c r="AD17" s="2" t="s">
        <v>109</v>
      </c>
      <c r="AE17" s="2" t="s">
        <v>268</v>
      </c>
      <c r="AF17" s="2" t="s">
        <v>85</v>
      </c>
      <c r="AG17" s="2" t="s">
        <v>269</v>
      </c>
      <c r="AH17" s="2" t="s">
        <v>87</v>
      </c>
      <c r="AI17" s="2" t="s">
        <v>258</v>
      </c>
      <c r="AJ17" s="2" t="s">
        <v>270</v>
      </c>
      <c r="AK17" s="2" t="s">
        <v>88</v>
      </c>
      <c r="AL17" s="2"/>
      <c r="AM17" s="2">
        <v>5866235.2699999996</v>
      </c>
      <c r="AN17" s="2">
        <v>0</v>
      </c>
      <c r="AO17" s="2">
        <v>5866235.2699999996</v>
      </c>
      <c r="AP17" s="2">
        <v>0</v>
      </c>
      <c r="AQ17" s="2">
        <v>5866235.2699999996</v>
      </c>
      <c r="AR17" s="2">
        <v>0</v>
      </c>
      <c r="AS17" s="2">
        <v>5866235.2699999996</v>
      </c>
      <c r="AT17" s="2">
        <v>0</v>
      </c>
      <c r="AU17" s="2">
        <v>0</v>
      </c>
      <c r="AV17" s="2">
        <v>0</v>
      </c>
      <c r="AW17" s="2">
        <v>2514100.83</v>
      </c>
      <c r="AX17" s="2">
        <v>0</v>
      </c>
      <c r="AY17" s="2" t="s">
        <v>271</v>
      </c>
      <c r="AZ17" s="2" t="s">
        <v>272</v>
      </c>
      <c r="BA17" s="3">
        <v>44121</v>
      </c>
      <c r="BB17" s="3">
        <v>44409</v>
      </c>
      <c r="BC17" s="3">
        <v>44386</v>
      </c>
      <c r="BD17" s="2">
        <v>100</v>
      </c>
      <c r="BE17" s="2">
        <v>100</v>
      </c>
      <c r="BF17" s="2" t="s">
        <v>113</v>
      </c>
    </row>
    <row r="18" spans="1:58" ht="105" x14ac:dyDescent="0.25">
      <c r="A18" s="2">
        <v>26</v>
      </c>
      <c r="B18" s="2">
        <v>200155</v>
      </c>
      <c r="C18" s="2" t="s">
        <v>273</v>
      </c>
      <c r="D18" s="2" t="s">
        <v>274</v>
      </c>
      <c r="E18" s="2" t="s">
        <v>251</v>
      </c>
      <c r="F18" s="2" t="s">
        <v>252</v>
      </c>
      <c r="G18" s="2"/>
      <c r="H18" s="2" t="s">
        <v>253</v>
      </c>
      <c r="I18" s="2" t="s">
        <v>275</v>
      </c>
      <c r="J18" s="2" t="s">
        <v>276</v>
      </c>
      <c r="K18" s="2" t="s">
        <v>99</v>
      </c>
      <c r="L18" s="2" t="s">
        <v>256</v>
      </c>
      <c r="M18" s="2" t="s">
        <v>257</v>
      </c>
      <c r="N18" s="2"/>
      <c r="O18" s="2" t="s">
        <v>258</v>
      </c>
      <c r="P18" s="2" t="s">
        <v>258</v>
      </c>
      <c r="Q18" s="2" t="s">
        <v>133</v>
      </c>
      <c r="R18" s="2" t="s">
        <v>259</v>
      </c>
      <c r="S18" s="2" t="s">
        <v>260</v>
      </c>
      <c r="T18" s="2" t="s">
        <v>261</v>
      </c>
      <c r="U18" s="2" t="s">
        <v>262</v>
      </c>
      <c r="V18" s="2" t="s">
        <v>262</v>
      </c>
      <c r="W18" s="2" t="s">
        <v>103</v>
      </c>
      <c r="X18" s="2" t="s">
        <v>263</v>
      </c>
      <c r="Y18" s="2" t="s">
        <v>264</v>
      </c>
      <c r="Z18" s="2" t="s">
        <v>265</v>
      </c>
      <c r="AA18" s="2" t="s">
        <v>80</v>
      </c>
      <c r="AB18" s="2" t="s">
        <v>277</v>
      </c>
      <c r="AC18" s="2" t="s">
        <v>267</v>
      </c>
      <c r="AD18" s="2" t="s">
        <v>109</v>
      </c>
      <c r="AE18" s="2" t="s">
        <v>278</v>
      </c>
      <c r="AF18" s="2" t="s">
        <v>85</v>
      </c>
      <c r="AG18" s="2" t="s">
        <v>269</v>
      </c>
      <c r="AH18" s="2" t="s">
        <v>87</v>
      </c>
      <c r="AI18" s="2" t="s">
        <v>258</v>
      </c>
      <c r="AJ18" s="2" t="s">
        <v>270</v>
      </c>
      <c r="AK18" s="2" t="s">
        <v>88</v>
      </c>
      <c r="AL18" s="2"/>
      <c r="AM18" s="2">
        <v>178102.19</v>
      </c>
      <c r="AN18" s="2">
        <v>0</v>
      </c>
      <c r="AO18" s="2">
        <v>178102.19</v>
      </c>
      <c r="AP18" s="2">
        <v>0</v>
      </c>
      <c r="AQ18" s="2">
        <v>178102.19</v>
      </c>
      <c r="AR18" s="2">
        <v>0</v>
      </c>
      <c r="AS18" s="2">
        <v>178102.19</v>
      </c>
      <c r="AT18" s="2">
        <v>0</v>
      </c>
      <c r="AU18" s="2">
        <v>0</v>
      </c>
      <c r="AV18" s="2">
        <v>0</v>
      </c>
      <c r="AW18" s="2">
        <v>76329.509999999995</v>
      </c>
      <c r="AX18" s="2">
        <v>0</v>
      </c>
      <c r="AY18" s="2" t="s">
        <v>279</v>
      </c>
      <c r="AZ18" s="2" t="s">
        <v>272</v>
      </c>
      <c r="BA18" s="3">
        <v>44121</v>
      </c>
      <c r="BB18" s="3">
        <v>44206</v>
      </c>
      <c r="BC18" s="3">
        <v>44386</v>
      </c>
      <c r="BD18" s="2">
        <v>100</v>
      </c>
      <c r="BE18" s="2">
        <v>100</v>
      </c>
      <c r="BF18" s="2" t="s">
        <v>113</v>
      </c>
    </row>
    <row r="19" spans="1:58" ht="270" x14ac:dyDescent="0.25">
      <c r="A19" s="2">
        <v>27</v>
      </c>
      <c r="B19" s="2">
        <v>190369</v>
      </c>
      <c r="C19" s="2" t="s">
        <v>280</v>
      </c>
      <c r="D19" s="2" t="s">
        <v>281</v>
      </c>
      <c r="E19" s="2" t="s">
        <v>282</v>
      </c>
      <c r="F19" s="2" t="s">
        <v>283</v>
      </c>
      <c r="G19" s="2"/>
      <c r="H19" s="2" t="s">
        <v>253</v>
      </c>
      <c r="I19" s="2" t="s">
        <v>284</v>
      </c>
      <c r="J19" s="2" t="s">
        <v>285</v>
      </c>
      <c r="K19" s="2" t="s">
        <v>66</v>
      </c>
      <c r="L19" s="2" t="s">
        <v>235</v>
      </c>
      <c r="M19" s="2" t="s">
        <v>286</v>
      </c>
      <c r="N19" s="2"/>
      <c r="O19" s="2"/>
      <c r="P19" s="2"/>
      <c r="Q19" s="2" t="s">
        <v>133</v>
      </c>
      <c r="R19" s="2" t="s">
        <v>259</v>
      </c>
      <c r="S19" s="2" t="s">
        <v>260</v>
      </c>
      <c r="T19" s="2" t="s">
        <v>261</v>
      </c>
      <c r="U19" s="2" t="s">
        <v>287</v>
      </c>
      <c r="V19" s="2" t="s">
        <v>288</v>
      </c>
      <c r="W19" s="2" t="s">
        <v>103</v>
      </c>
      <c r="X19" s="2" t="s">
        <v>263</v>
      </c>
      <c r="Y19" s="2" t="s">
        <v>264</v>
      </c>
      <c r="Z19" s="2" t="s">
        <v>265</v>
      </c>
      <c r="AA19" s="2" t="s">
        <v>80</v>
      </c>
      <c r="AB19" s="2" t="s">
        <v>289</v>
      </c>
      <c r="AC19" s="2" t="s">
        <v>290</v>
      </c>
      <c r="AD19" s="2" t="s">
        <v>109</v>
      </c>
      <c r="AE19" s="2" t="s">
        <v>291</v>
      </c>
      <c r="AF19" s="2" t="s">
        <v>85</v>
      </c>
      <c r="AG19" s="2" t="s">
        <v>181</v>
      </c>
      <c r="AH19" s="2" t="s">
        <v>146</v>
      </c>
      <c r="AI19" s="2" t="s">
        <v>292</v>
      </c>
      <c r="AJ19" s="2" t="s">
        <v>292</v>
      </c>
      <c r="AK19" s="2" t="s">
        <v>88</v>
      </c>
      <c r="AL19" s="2" t="s">
        <v>292</v>
      </c>
      <c r="AM19" s="2">
        <v>89585.06</v>
      </c>
      <c r="AN19" s="2">
        <v>0</v>
      </c>
      <c r="AO19" s="2">
        <v>89585.06</v>
      </c>
      <c r="AP19" s="2">
        <v>0</v>
      </c>
      <c r="AQ19" s="2">
        <v>89585.06</v>
      </c>
      <c r="AR19" s="2">
        <v>0</v>
      </c>
      <c r="AS19" s="2">
        <v>89585.06</v>
      </c>
      <c r="AT19" s="2">
        <v>0</v>
      </c>
      <c r="AU19" s="2">
        <v>0</v>
      </c>
      <c r="AV19" s="2">
        <v>0</v>
      </c>
      <c r="AW19" s="2">
        <v>0</v>
      </c>
      <c r="AX19" s="2">
        <v>0</v>
      </c>
      <c r="AY19" s="2" t="s">
        <v>293</v>
      </c>
      <c r="AZ19" s="2" t="s">
        <v>294</v>
      </c>
      <c r="BA19" s="3">
        <v>43817</v>
      </c>
      <c r="BB19" s="3">
        <v>44096</v>
      </c>
      <c r="BC19" s="3">
        <v>44412</v>
      </c>
      <c r="BD19" s="2">
        <v>100</v>
      </c>
      <c r="BE19" s="2">
        <v>100</v>
      </c>
      <c r="BF19" s="2" t="s">
        <v>91</v>
      </c>
    </row>
    <row r="20" spans="1:58" ht="270" x14ac:dyDescent="0.25">
      <c r="A20" s="2">
        <v>27</v>
      </c>
      <c r="B20" s="2">
        <v>190369</v>
      </c>
      <c r="C20" s="2" t="s">
        <v>280</v>
      </c>
      <c r="D20" s="2" t="s">
        <v>281</v>
      </c>
      <c r="E20" s="2" t="s">
        <v>282</v>
      </c>
      <c r="F20" s="2" t="s">
        <v>283</v>
      </c>
      <c r="G20" s="2"/>
      <c r="H20" s="2" t="s">
        <v>253</v>
      </c>
      <c r="I20" s="2" t="s">
        <v>284</v>
      </c>
      <c r="J20" s="2" t="s">
        <v>285</v>
      </c>
      <c r="K20" s="2" t="s">
        <v>66</v>
      </c>
      <c r="L20" s="2" t="s">
        <v>235</v>
      </c>
      <c r="M20" s="2" t="s">
        <v>286</v>
      </c>
      <c r="N20" s="2"/>
      <c r="O20" s="2"/>
      <c r="P20" s="2"/>
      <c r="Q20" s="2" t="s">
        <v>133</v>
      </c>
      <c r="R20" s="2" t="s">
        <v>259</v>
      </c>
      <c r="S20" s="2" t="s">
        <v>260</v>
      </c>
      <c r="T20" s="2" t="s">
        <v>261</v>
      </c>
      <c r="U20" s="2" t="s">
        <v>287</v>
      </c>
      <c r="V20" s="2" t="s">
        <v>288</v>
      </c>
      <c r="W20" s="2" t="s">
        <v>103</v>
      </c>
      <c r="X20" s="2" t="s">
        <v>263</v>
      </c>
      <c r="Y20" s="2" t="s">
        <v>264</v>
      </c>
      <c r="Z20" s="2" t="s">
        <v>265</v>
      </c>
      <c r="AA20" s="2" t="s">
        <v>80</v>
      </c>
      <c r="AB20" s="2" t="s">
        <v>289</v>
      </c>
      <c r="AC20" s="2" t="s">
        <v>290</v>
      </c>
      <c r="AD20" s="2" t="s">
        <v>109</v>
      </c>
      <c r="AE20" s="2" t="s">
        <v>291</v>
      </c>
      <c r="AF20" s="2" t="s">
        <v>85</v>
      </c>
      <c r="AG20" s="2" t="s">
        <v>181</v>
      </c>
      <c r="AH20" s="2" t="s">
        <v>146</v>
      </c>
      <c r="AI20" s="2" t="s">
        <v>295</v>
      </c>
      <c r="AJ20" s="2" t="s">
        <v>295</v>
      </c>
      <c r="AK20" s="2" t="s">
        <v>296</v>
      </c>
      <c r="AL20" s="2"/>
      <c r="AM20" s="2">
        <v>0</v>
      </c>
      <c r="AN20" s="2">
        <v>0</v>
      </c>
      <c r="AO20" s="2">
        <v>0</v>
      </c>
      <c r="AP20" s="2">
        <v>0</v>
      </c>
      <c r="AQ20" s="2">
        <v>0</v>
      </c>
      <c r="AR20" s="2">
        <v>0</v>
      </c>
      <c r="AS20" s="2">
        <v>0</v>
      </c>
      <c r="AT20" s="2">
        <v>0</v>
      </c>
      <c r="AU20" s="2">
        <v>0</v>
      </c>
      <c r="AV20" s="2">
        <v>0</v>
      </c>
      <c r="AW20" s="2">
        <v>38393.57</v>
      </c>
      <c r="AX20" s="2">
        <v>0</v>
      </c>
      <c r="AY20" s="2" t="s">
        <v>293</v>
      </c>
      <c r="AZ20" s="2" t="s">
        <v>294</v>
      </c>
      <c r="BA20" s="3">
        <v>43817</v>
      </c>
      <c r="BB20" s="3">
        <v>44096</v>
      </c>
      <c r="BC20" s="3">
        <v>44412</v>
      </c>
      <c r="BD20" s="2">
        <v>0</v>
      </c>
      <c r="BE20" s="2">
        <v>100</v>
      </c>
      <c r="BF20" s="2" t="s">
        <v>91</v>
      </c>
    </row>
    <row r="21" spans="1:58" ht="375" x14ac:dyDescent="0.25">
      <c r="A21" s="2">
        <v>28</v>
      </c>
      <c r="B21" s="2">
        <v>190370</v>
      </c>
      <c r="C21" s="2" t="s">
        <v>297</v>
      </c>
      <c r="D21" s="2" t="s">
        <v>298</v>
      </c>
      <c r="E21" s="2" t="s">
        <v>282</v>
      </c>
      <c r="F21" s="2" t="s">
        <v>283</v>
      </c>
      <c r="G21" s="2"/>
      <c r="H21" s="2" t="s">
        <v>253</v>
      </c>
      <c r="I21" s="2" t="s">
        <v>284</v>
      </c>
      <c r="J21" s="2" t="s">
        <v>299</v>
      </c>
      <c r="K21" s="2" t="s">
        <v>66</v>
      </c>
      <c r="L21" s="2" t="s">
        <v>235</v>
      </c>
      <c r="M21" s="2" t="s">
        <v>300</v>
      </c>
      <c r="N21" s="2"/>
      <c r="O21" s="2"/>
      <c r="P21" s="2"/>
      <c r="Q21" s="2" t="s">
        <v>133</v>
      </c>
      <c r="R21" s="2" t="s">
        <v>259</v>
      </c>
      <c r="S21" s="2" t="s">
        <v>260</v>
      </c>
      <c r="T21" s="2" t="s">
        <v>261</v>
      </c>
      <c r="U21" s="2" t="s">
        <v>287</v>
      </c>
      <c r="V21" s="2" t="s">
        <v>288</v>
      </c>
      <c r="W21" s="2" t="s">
        <v>103</v>
      </c>
      <c r="X21" s="2" t="s">
        <v>263</v>
      </c>
      <c r="Y21" s="2" t="s">
        <v>264</v>
      </c>
      <c r="Z21" s="2" t="s">
        <v>265</v>
      </c>
      <c r="AA21" s="2" t="s">
        <v>80</v>
      </c>
      <c r="AB21" s="2" t="s">
        <v>301</v>
      </c>
      <c r="AC21" s="2" t="s">
        <v>302</v>
      </c>
      <c r="AD21" s="2" t="s">
        <v>109</v>
      </c>
      <c r="AE21" s="2" t="s">
        <v>303</v>
      </c>
      <c r="AF21" s="2" t="s">
        <v>85</v>
      </c>
      <c r="AG21" s="2" t="s">
        <v>181</v>
      </c>
      <c r="AH21" s="2" t="s">
        <v>146</v>
      </c>
      <c r="AI21" s="2" t="s">
        <v>292</v>
      </c>
      <c r="AJ21" s="2" t="s">
        <v>292</v>
      </c>
      <c r="AK21" s="2" t="s">
        <v>88</v>
      </c>
      <c r="AL21" s="2" t="s">
        <v>292</v>
      </c>
      <c r="AM21" s="2">
        <v>46657.95</v>
      </c>
      <c r="AN21" s="2">
        <v>0</v>
      </c>
      <c r="AO21" s="2">
        <v>46657.95</v>
      </c>
      <c r="AP21" s="2">
        <v>0</v>
      </c>
      <c r="AQ21" s="2">
        <v>46657.95</v>
      </c>
      <c r="AR21" s="2">
        <v>0</v>
      </c>
      <c r="AS21" s="2">
        <v>46657.95</v>
      </c>
      <c r="AT21" s="2">
        <v>0</v>
      </c>
      <c r="AU21" s="2">
        <v>0</v>
      </c>
      <c r="AV21" s="2">
        <v>0</v>
      </c>
      <c r="AW21" s="2">
        <v>0</v>
      </c>
      <c r="AX21" s="2">
        <v>0</v>
      </c>
      <c r="AY21" s="2" t="s">
        <v>293</v>
      </c>
      <c r="AZ21" s="2" t="s">
        <v>294</v>
      </c>
      <c r="BA21" s="3">
        <v>43817</v>
      </c>
      <c r="BB21" s="3">
        <v>44096</v>
      </c>
      <c r="BC21" s="3">
        <v>44412</v>
      </c>
      <c r="BD21" s="2">
        <v>100</v>
      </c>
      <c r="BE21" s="2">
        <v>100</v>
      </c>
      <c r="BF21" s="2" t="s">
        <v>113</v>
      </c>
    </row>
    <row r="22" spans="1:58" ht="375" x14ac:dyDescent="0.25">
      <c r="A22" s="2">
        <v>28</v>
      </c>
      <c r="B22" s="2">
        <v>190370</v>
      </c>
      <c r="C22" s="2" t="s">
        <v>297</v>
      </c>
      <c r="D22" s="2" t="s">
        <v>298</v>
      </c>
      <c r="E22" s="2" t="s">
        <v>282</v>
      </c>
      <c r="F22" s="2" t="s">
        <v>283</v>
      </c>
      <c r="G22" s="2"/>
      <c r="H22" s="2" t="s">
        <v>253</v>
      </c>
      <c r="I22" s="2" t="s">
        <v>284</v>
      </c>
      <c r="J22" s="2" t="s">
        <v>299</v>
      </c>
      <c r="K22" s="2" t="s">
        <v>66</v>
      </c>
      <c r="L22" s="2" t="s">
        <v>235</v>
      </c>
      <c r="M22" s="2" t="s">
        <v>300</v>
      </c>
      <c r="N22" s="2"/>
      <c r="O22" s="2"/>
      <c r="P22" s="2"/>
      <c r="Q22" s="2" t="s">
        <v>133</v>
      </c>
      <c r="R22" s="2" t="s">
        <v>259</v>
      </c>
      <c r="S22" s="2" t="s">
        <v>260</v>
      </c>
      <c r="T22" s="2" t="s">
        <v>261</v>
      </c>
      <c r="U22" s="2" t="s">
        <v>287</v>
      </c>
      <c r="V22" s="2" t="s">
        <v>288</v>
      </c>
      <c r="W22" s="2" t="s">
        <v>103</v>
      </c>
      <c r="X22" s="2" t="s">
        <v>263</v>
      </c>
      <c r="Y22" s="2" t="s">
        <v>264</v>
      </c>
      <c r="Z22" s="2" t="s">
        <v>265</v>
      </c>
      <c r="AA22" s="2" t="s">
        <v>80</v>
      </c>
      <c r="AB22" s="2" t="s">
        <v>301</v>
      </c>
      <c r="AC22" s="2" t="s">
        <v>302</v>
      </c>
      <c r="AD22" s="2" t="s">
        <v>109</v>
      </c>
      <c r="AE22" s="2" t="s">
        <v>303</v>
      </c>
      <c r="AF22" s="2" t="s">
        <v>85</v>
      </c>
      <c r="AG22" s="2" t="s">
        <v>181</v>
      </c>
      <c r="AH22" s="2" t="s">
        <v>146</v>
      </c>
      <c r="AI22" s="2" t="s">
        <v>295</v>
      </c>
      <c r="AJ22" s="2" t="s">
        <v>295</v>
      </c>
      <c r="AK22" s="2" t="s">
        <v>296</v>
      </c>
      <c r="AL22" s="2"/>
      <c r="AM22" s="2">
        <v>0</v>
      </c>
      <c r="AN22" s="2">
        <v>0</v>
      </c>
      <c r="AO22" s="2">
        <v>0</v>
      </c>
      <c r="AP22" s="2">
        <v>0</v>
      </c>
      <c r="AQ22" s="2">
        <v>0</v>
      </c>
      <c r="AR22" s="2">
        <v>0</v>
      </c>
      <c r="AS22" s="2">
        <v>0</v>
      </c>
      <c r="AT22" s="2">
        <v>0</v>
      </c>
      <c r="AU22" s="2">
        <v>0</v>
      </c>
      <c r="AV22" s="2">
        <v>0</v>
      </c>
      <c r="AW22" s="2">
        <v>19996.27</v>
      </c>
      <c r="AX22" s="2">
        <v>0</v>
      </c>
      <c r="AY22" s="2" t="s">
        <v>293</v>
      </c>
      <c r="AZ22" s="2" t="s">
        <v>294</v>
      </c>
      <c r="BA22" s="3">
        <v>43817</v>
      </c>
      <c r="BB22" s="3">
        <v>44096</v>
      </c>
      <c r="BC22" s="3">
        <v>44412</v>
      </c>
      <c r="BD22" s="2">
        <v>0</v>
      </c>
      <c r="BE22" s="2">
        <v>100</v>
      </c>
      <c r="BF22" s="2" t="s">
        <v>113</v>
      </c>
    </row>
    <row r="23" spans="1:58" ht="150" x14ac:dyDescent="0.25">
      <c r="A23" s="2">
        <v>34</v>
      </c>
      <c r="B23" s="2">
        <v>54</v>
      </c>
      <c r="C23" s="2" t="s">
        <v>304</v>
      </c>
      <c r="D23" s="2" t="s">
        <v>305</v>
      </c>
      <c r="E23" s="2" t="s">
        <v>306</v>
      </c>
      <c r="F23" s="2" t="s">
        <v>307</v>
      </c>
      <c r="G23" s="2" t="s">
        <v>308</v>
      </c>
      <c r="H23" s="2" t="s">
        <v>309</v>
      </c>
      <c r="I23" s="2" t="s">
        <v>310</v>
      </c>
      <c r="J23" s="2" t="s">
        <v>311</v>
      </c>
      <c r="K23" s="2" t="s">
        <v>66</v>
      </c>
      <c r="L23" s="2" t="s">
        <v>118</v>
      </c>
      <c r="M23" s="2" t="s">
        <v>119</v>
      </c>
      <c r="N23" s="2"/>
      <c r="O23" s="2"/>
      <c r="P23" s="2"/>
      <c r="Q23" s="2" t="s">
        <v>312</v>
      </c>
      <c r="R23" s="2" t="s">
        <v>313</v>
      </c>
      <c r="S23" s="2" t="s">
        <v>314</v>
      </c>
      <c r="T23" s="2" t="s">
        <v>315</v>
      </c>
      <c r="U23" s="2" t="s">
        <v>316</v>
      </c>
      <c r="V23" s="2" t="s">
        <v>316</v>
      </c>
      <c r="W23" s="2" t="s">
        <v>317</v>
      </c>
      <c r="X23" s="2" t="s">
        <v>318</v>
      </c>
      <c r="Y23" s="2" t="s">
        <v>319</v>
      </c>
      <c r="Z23" s="2" t="s">
        <v>320</v>
      </c>
      <c r="AA23" s="2" t="s">
        <v>106</v>
      </c>
      <c r="AB23" s="2" t="s">
        <v>321</v>
      </c>
      <c r="AC23" s="2" t="s">
        <v>322</v>
      </c>
      <c r="AD23" s="2" t="s">
        <v>109</v>
      </c>
      <c r="AE23" s="2" t="s">
        <v>323</v>
      </c>
      <c r="AF23" s="2" t="s">
        <v>85</v>
      </c>
      <c r="AG23" s="2" t="s">
        <v>145</v>
      </c>
      <c r="AH23" s="2" t="s">
        <v>146</v>
      </c>
      <c r="AI23" s="2" t="s">
        <v>324</v>
      </c>
      <c r="AJ23" s="2" t="s">
        <v>325</v>
      </c>
      <c r="AK23" s="2" t="s">
        <v>149</v>
      </c>
      <c r="AL23" s="2" t="s">
        <v>325</v>
      </c>
      <c r="AM23" s="2">
        <v>35000000</v>
      </c>
      <c r="AN23" s="2">
        <v>0</v>
      </c>
      <c r="AO23" s="2">
        <v>35000000</v>
      </c>
      <c r="AP23" s="2">
        <v>0</v>
      </c>
      <c r="AQ23" s="2">
        <v>35000000</v>
      </c>
      <c r="AR23" s="2">
        <v>0</v>
      </c>
      <c r="AS23" s="2">
        <v>32062212.02</v>
      </c>
      <c r="AT23" s="2">
        <v>0</v>
      </c>
      <c r="AU23" s="2">
        <v>0</v>
      </c>
      <c r="AV23" s="2">
        <v>0</v>
      </c>
      <c r="AW23" s="2">
        <v>0</v>
      </c>
      <c r="AX23" s="2">
        <v>0</v>
      </c>
      <c r="AY23" s="2" t="s">
        <v>326</v>
      </c>
      <c r="AZ23" s="2" t="s">
        <v>327</v>
      </c>
      <c r="BA23" s="3">
        <v>44410</v>
      </c>
      <c r="BB23" s="3">
        <v>44559</v>
      </c>
      <c r="BC23" s="3">
        <v>44490</v>
      </c>
      <c r="BD23" s="2">
        <v>100</v>
      </c>
      <c r="BE23" s="2">
        <v>100</v>
      </c>
      <c r="BF23" s="2" t="s">
        <v>113</v>
      </c>
    </row>
    <row r="24" spans="1:58" ht="90" x14ac:dyDescent="0.25">
      <c r="A24" s="2">
        <v>37</v>
      </c>
      <c r="B24" s="2">
        <v>180405</v>
      </c>
      <c r="C24" s="2" t="s">
        <v>328</v>
      </c>
      <c r="D24" s="2" t="s">
        <v>329</v>
      </c>
      <c r="E24" s="2" t="s">
        <v>330</v>
      </c>
      <c r="F24" s="2" t="s">
        <v>331</v>
      </c>
      <c r="G24" s="2"/>
      <c r="H24" s="2" t="s">
        <v>63</v>
      </c>
      <c r="I24" s="2" t="s">
        <v>332</v>
      </c>
      <c r="J24" s="2" t="s">
        <v>333</v>
      </c>
      <c r="K24" s="2" t="s">
        <v>66</v>
      </c>
      <c r="L24" s="2" t="s">
        <v>118</v>
      </c>
      <c r="M24" s="2" t="s">
        <v>334</v>
      </c>
      <c r="N24" s="2"/>
      <c r="O24" s="2"/>
      <c r="P24" s="2"/>
      <c r="Q24" s="2" t="s">
        <v>70</v>
      </c>
      <c r="R24" s="2" t="s">
        <v>71</v>
      </c>
      <c r="S24" s="2" t="s">
        <v>72</v>
      </c>
      <c r="T24" s="2" t="s">
        <v>335</v>
      </c>
      <c r="U24" s="2" t="s">
        <v>336</v>
      </c>
      <c r="V24" s="2" t="s">
        <v>337</v>
      </c>
      <c r="W24" s="2" t="s">
        <v>76</v>
      </c>
      <c r="X24" s="2" t="s">
        <v>77</v>
      </c>
      <c r="Y24" s="2" t="s">
        <v>78</v>
      </c>
      <c r="Z24" s="2" t="s">
        <v>338</v>
      </c>
      <c r="AA24" s="2" t="s">
        <v>106</v>
      </c>
      <c r="AB24" s="2" t="s">
        <v>199</v>
      </c>
      <c r="AC24" s="2" t="s">
        <v>339</v>
      </c>
      <c r="AD24" s="2" t="s">
        <v>143</v>
      </c>
      <c r="AE24" s="2" t="s">
        <v>340</v>
      </c>
      <c r="AF24" s="2" t="s">
        <v>85</v>
      </c>
      <c r="AG24" s="2" t="s">
        <v>181</v>
      </c>
      <c r="AH24" s="2" t="s">
        <v>146</v>
      </c>
      <c r="AI24" s="2" t="s">
        <v>341</v>
      </c>
      <c r="AJ24" s="2" t="s">
        <v>341</v>
      </c>
      <c r="AK24" s="2" t="s">
        <v>342</v>
      </c>
      <c r="AL24" s="2"/>
      <c r="AM24" s="2">
        <v>0</v>
      </c>
      <c r="AN24" s="2">
        <v>0</v>
      </c>
      <c r="AO24" s="2">
        <v>0</v>
      </c>
      <c r="AP24" s="2">
        <v>0</v>
      </c>
      <c r="AQ24" s="2">
        <v>0</v>
      </c>
      <c r="AR24" s="2">
        <v>0</v>
      </c>
      <c r="AS24" s="2">
        <v>0</v>
      </c>
      <c r="AT24" s="2">
        <v>0</v>
      </c>
      <c r="AU24" s="2">
        <v>0</v>
      </c>
      <c r="AV24" s="2">
        <v>0</v>
      </c>
      <c r="AW24" s="2">
        <v>0</v>
      </c>
      <c r="AX24" s="2">
        <v>9281.35</v>
      </c>
      <c r="AY24" s="2"/>
      <c r="AZ24" s="2"/>
      <c r="BA24" s="3">
        <v>43553</v>
      </c>
      <c r="BB24" s="3">
        <v>43636</v>
      </c>
      <c r="BC24" s="2"/>
      <c r="BD24" s="2">
        <v>0</v>
      </c>
      <c r="BE24" s="2">
        <v>0</v>
      </c>
      <c r="BF24" s="2" t="s">
        <v>113</v>
      </c>
    </row>
    <row r="25" spans="1:58" ht="165" x14ac:dyDescent="0.25">
      <c r="A25" s="2">
        <v>38</v>
      </c>
      <c r="B25" s="2">
        <v>180312</v>
      </c>
      <c r="C25" s="2" t="s">
        <v>343</v>
      </c>
      <c r="D25" s="2" t="s">
        <v>344</v>
      </c>
      <c r="E25" s="2" t="s">
        <v>345</v>
      </c>
      <c r="F25" s="2" t="s">
        <v>346</v>
      </c>
      <c r="G25" s="2" t="s">
        <v>347</v>
      </c>
      <c r="H25" s="2" t="s">
        <v>63</v>
      </c>
      <c r="I25" s="2" t="s">
        <v>348</v>
      </c>
      <c r="J25" s="2" t="s">
        <v>349</v>
      </c>
      <c r="K25" s="2" t="s">
        <v>66</v>
      </c>
      <c r="L25" s="2" t="s">
        <v>235</v>
      </c>
      <c r="M25" s="2" t="s">
        <v>350</v>
      </c>
      <c r="N25" s="2"/>
      <c r="O25" s="2"/>
      <c r="P25" s="2"/>
      <c r="Q25" s="2" t="s">
        <v>70</v>
      </c>
      <c r="R25" s="2" t="s">
        <v>71</v>
      </c>
      <c r="S25" s="2" t="s">
        <v>72</v>
      </c>
      <c r="T25" s="2" t="s">
        <v>211</v>
      </c>
      <c r="U25" s="2" t="s">
        <v>74</v>
      </c>
      <c r="V25" s="2" t="s">
        <v>75</v>
      </c>
      <c r="W25" s="2" t="s">
        <v>76</v>
      </c>
      <c r="X25" s="2" t="s">
        <v>77</v>
      </c>
      <c r="Y25" s="2" t="s">
        <v>78</v>
      </c>
      <c r="Z25" s="2" t="s">
        <v>213</v>
      </c>
      <c r="AA25" s="2" t="s">
        <v>80</v>
      </c>
      <c r="AB25" s="2" t="s">
        <v>199</v>
      </c>
      <c r="AC25" s="2" t="s">
        <v>351</v>
      </c>
      <c r="AD25" s="2" t="s">
        <v>109</v>
      </c>
      <c r="AE25" s="2" t="s">
        <v>352</v>
      </c>
      <c r="AF25" s="2" t="s">
        <v>85</v>
      </c>
      <c r="AG25" s="2" t="s">
        <v>145</v>
      </c>
      <c r="AH25" s="2" t="s">
        <v>146</v>
      </c>
      <c r="AI25" s="2" t="s">
        <v>324</v>
      </c>
      <c r="AJ25" s="2" t="s">
        <v>325</v>
      </c>
      <c r="AK25" s="2" t="s">
        <v>149</v>
      </c>
      <c r="AL25" s="2" t="s">
        <v>325</v>
      </c>
      <c r="AM25" s="2">
        <v>3534242.68</v>
      </c>
      <c r="AN25" s="2">
        <v>0</v>
      </c>
      <c r="AO25" s="2">
        <v>3534242.68</v>
      </c>
      <c r="AP25" s="2">
        <v>0</v>
      </c>
      <c r="AQ25" s="2">
        <v>3534242.68</v>
      </c>
      <c r="AR25" s="2">
        <v>0</v>
      </c>
      <c r="AS25" s="2">
        <v>3460559.68</v>
      </c>
      <c r="AT25" s="2">
        <v>0</v>
      </c>
      <c r="AU25" s="2">
        <v>0</v>
      </c>
      <c r="AV25" s="2">
        <v>0</v>
      </c>
      <c r="AW25" s="2">
        <v>0</v>
      </c>
      <c r="AX25" s="2">
        <v>0</v>
      </c>
      <c r="AY25" s="2" t="s">
        <v>353</v>
      </c>
      <c r="AZ25" s="2" t="s">
        <v>354</v>
      </c>
      <c r="BA25" s="3">
        <v>43682</v>
      </c>
      <c r="BB25" s="3">
        <v>44551</v>
      </c>
      <c r="BC25" s="3">
        <v>44518</v>
      </c>
      <c r="BD25" s="2">
        <v>100</v>
      </c>
      <c r="BE25" s="2">
        <v>100</v>
      </c>
      <c r="BF25" s="2" t="s">
        <v>91</v>
      </c>
    </row>
    <row r="26" spans="1:58" ht="165" x14ac:dyDescent="0.25">
      <c r="A26" s="2">
        <v>38</v>
      </c>
      <c r="B26" s="2">
        <v>180312</v>
      </c>
      <c r="C26" s="2" t="s">
        <v>343</v>
      </c>
      <c r="D26" s="2" t="s">
        <v>344</v>
      </c>
      <c r="E26" s="2" t="s">
        <v>345</v>
      </c>
      <c r="F26" s="2" t="s">
        <v>346</v>
      </c>
      <c r="G26" s="2" t="s">
        <v>347</v>
      </c>
      <c r="H26" s="2" t="s">
        <v>63</v>
      </c>
      <c r="I26" s="2" t="s">
        <v>348</v>
      </c>
      <c r="J26" s="2" t="s">
        <v>349</v>
      </c>
      <c r="K26" s="2" t="s">
        <v>66</v>
      </c>
      <c r="L26" s="2" t="s">
        <v>235</v>
      </c>
      <c r="M26" s="2" t="s">
        <v>350</v>
      </c>
      <c r="N26" s="2"/>
      <c r="O26" s="2"/>
      <c r="P26" s="2"/>
      <c r="Q26" s="2" t="s">
        <v>70</v>
      </c>
      <c r="R26" s="2" t="s">
        <v>71</v>
      </c>
      <c r="S26" s="2" t="s">
        <v>72</v>
      </c>
      <c r="T26" s="2" t="s">
        <v>211</v>
      </c>
      <c r="U26" s="2" t="s">
        <v>74</v>
      </c>
      <c r="V26" s="2" t="s">
        <v>75</v>
      </c>
      <c r="W26" s="2" t="s">
        <v>76</v>
      </c>
      <c r="X26" s="2" t="s">
        <v>77</v>
      </c>
      <c r="Y26" s="2" t="s">
        <v>78</v>
      </c>
      <c r="Z26" s="2" t="s">
        <v>213</v>
      </c>
      <c r="AA26" s="2" t="s">
        <v>80</v>
      </c>
      <c r="AB26" s="2" t="s">
        <v>199</v>
      </c>
      <c r="AC26" s="2" t="s">
        <v>351</v>
      </c>
      <c r="AD26" s="2" t="s">
        <v>109</v>
      </c>
      <c r="AE26" s="2" t="s">
        <v>352</v>
      </c>
      <c r="AF26" s="2" t="s">
        <v>85</v>
      </c>
      <c r="AG26" s="2" t="s">
        <v>181</v>
      </c>
      <c r="AH26" s="2" t="s">
        <v>146</v>
      </c>
      <c r="AI26" s="2" t="s">
        <v>292</v>
      </c>
      <c r="AJ26" s="2" t="s">
        <v>292</v>
      </c>
      <c r="AK26" s="2" t="s">
        <v>88</v>
      </c>
      <c r="AL26" s="2" t="s">
        <v>292</v>
      </c>
      <c r="AM26" s="2">
        <v>0</v>
      </c>
      <c r="AN26" s="2">
        <v>0</v>
      </c>
      <c r="AO26" s="2">
        <v>0</v>
      </c>
      <c r="AP26" s="2">
        <v>0</v>
      </c>
      <c r="AQ26" s="2">
        <v>0</v>
      </c>
      <c r="AR26" s="2">
        <v>0</v>
      </c>
      <c r="AS26" s="2">
        <v>0</v>
      </c>
      <c r="AT26" s="2">
        <v>0</v>
      </c>
      <c r="AU26" s="2">
        <v>0</v>
      </c>
      <c r="AV26" s="2">
        <v>0</v>
      </c>
      <c r="AW26" s="2">
        <v>1514675.43</v>
      </c>
      <c r="AX26" s="2">
        <v>0</v>
      </c>
      <c r="AY26" s="2" t="s">
        <v>353</v>
      </c>
      <c r="AZ26" s="2" t="s">
        <v>354</v>
      </c>
      <c r="BA26" s="3">
        <v>43682</v>
      </c>
      <c r="BB26" s="3">
        <v>44551</v>
      </c>
      <c r="BC26" s="3">
        <v>44518</v>
      </c>
      <c r="BD26" s="2">
        <v>0</v>
      </c>
      <c r="BE26" s="2">
        <v>100</v>
      </c>
      <c r="BF26" s="2" t="s">
        <v>91</v>
      </c>
    </row>
    <row r="27" spans="1:58" ht="255" x14ac:dyDescent="0.25">
      <c r="A27" s="2">
        <v>39</v>
      </c>
      <c r="B27" s="2">
        <v>190009</v>
      </c>
      <c r="C27" s="2" t="s">
        <v>355</v>
      </c>
      <c r="D27" s="2" t="s">
        <v>356</v>
      </c>
      <c r="E27" s="2" t="s">
        <v>357</v>
      </c>
      <c r="F27" s="2" t="s">
        <v>358</v>
      </c>
      <c r="G27" s="2" t="s">
        <v>359</v>
      </c>
      <c r="H27" s="2" t="s">
        <v>63</v>
      </c>
      <c r="I27" s="2" t="s">
        <v>360</v>
      </c>
      <c r="J27" s="2" t="s">
        <v>349</v>
      </c>
      <c r="K27" s="2" t="s">
        <v>66</v>
      </c>
      <c r="L27" s="2" t="s">
        <v>361</v>
      </c>
      <c r="M27" s="2" t="s">
        <v>362</v>
      </c>
      <c r="N27" s="2"/>
      <c r="O27" s="2"/>
      <c r="P27" s="2"/>
      <c r="Q27" s="2" t="s">
        <v>70</v>
      </c>
      <c r="R27" s="2" t="s">
        <v>71</v>
      </c>
      <c r="S27" s="2" t="s">
        <v>72</v>
      </c>
      <c r="T27" s="2" t="s">
        <v>211</v>
      </c>
      <c r="U27" s="2" t="s">
        <v>74</v>
      </c>
      <c r="V27" s="2" t="s">
        <v>75</v>
      </c>
      <c r="W27" s="2" t="s">
        <v>76</v>
      </c>
      <c r="X27" s="2" t="s">
        <v>77</v>
      </c>
      <c r="Y27" s="2" t="s">
        <v>78</v>
      </c>
      <c r="Z27" s="2" t="s">
        <v>213</v>
      </c>
      <c r="AA27" s="2" t="s">
        <v>80</v>
      </c>
      <c r="AB27" s="2" t="s">
        <v>199</v>
      </c>
      <c r="AC27" s="2" t="s">
        <v>363</v>
      </c>
      <c r="AD27" s="2" t="s">
        <v>109</v>
      </c>
      <c r="AE27" s="2" t="s">
        <v>364</v>
      </c>
      <c r="AF27" s="2" t="s">
        <v>85</v>
      </c>
      <c r="AG27" s="2" t="s">
        <v>145</v>
      </c>
      <c r="AH27" s="2" t="s">
        <v>146</v>
      </c>
      <c r="AI27" s="2" t="s">
        <v>324</v>
      </c>
      <c r="AJ27" s="2" t="s">
        <v>325</v>
      </c>
      <c r="AK27" s="2" t="s">
        <v>149</v>
      </c>
      <c r="AL27" s="2" t="s">
        <v>325</v>
      </c>
      <c r="AM27" s="2">
        <v>8222364.0899999999</v>
      </c>
      <c r="AN27" s="2">
        <v>0</v>
      </c>
      <c r="AO27" s="2">
        <v>8222364.0899999999</v>
      </c>
      <c r="AP27" s="2">
        <v>0</v>
      </c>
      <c r="AQ27" s="2">
        <v>8222364.0899999999</v>
      </c>
      <c r="AR27" s="2">
        <v>0</v>
      </c>
      <c r="AS27" s="2">
        <v>8222364.0899999999</v>
      </c>
      <c r="AT27" s="2">
        <v>0</v>
      </c>
      <c r="AU27" s="2">
        <v>0</v>
      </c>
      <c r="AV27" s="2">
        <v>0</v>
      </c>
      <c r="AW27" s="2">
        <v>0</v>
      </c>
      <c r="AX27" s="2">
        <v>0</v>
      </c>
      <c r="AY27" s="2" t="s">
        <v>365</v>
      </c>
      <c r="AZ27" s="2" t="s">
        <v>366</v>
      </c>
      <c r="BA27" s="3">
        <v>44197</v>
      </c>
      <c r="BB27" s="3">
        <v>44540</v>
      </c>
      <c r="BC27" s="3">
        <v>44518</v>
      </c>
      <c r="BD27" s="2">
        <v>100</v>
      </c>
      <c r="BE27" s="2">
        <v>100</v>
      </c>
      <c r="BF27" s="2" t="s">
        <v>91</v>
      </c>
    </row>
    <row r="28" spans="1:58" ht="255" x14ac:dyDescent="0.25">
      <c r="A28" s="2">
        <v>39</v>
      </c>
      <c r="B28" s="2">
        <v>190009</v>
      </c>
      <c r="C28" s="2" t="s">
        <v>355</v>
      </c>
      <c r="D28" s="2" t="s">
        <v>356</v>
      </c>
      <c r="E28" s="2" t="s">
        <v>357</v>
      </c>
      <c r="F28" s="2" t="s">
        <v>358</v>
      </c>
      <c r="G28" s="2" t="s">
        <v>359</v>
      </c>
      <c r="H28" s="2" t="s">
        <v>63</v>
      </c>
      <c r="I28" s="2" t="s">
        <v>360</v>
      </c>
      <c r="J28" s="2" t="s">
        <v>349</v>
      </c>
      <c r="K28" s="2" t="s">
        <v>66</v>
      </c>
      <c r="L28" s="2" t="s">
        <v>361</v>
      </c>
      <c r="M28" s="2" t="s">
        <v>362</v>
      </c>
      <c r="N28" s="2"/>
      <c r="O28" s="2"/>
      <c r="P28" s="2"/>
      <c r="Q28" s="2" t="s">
        <v>70</v>
      </c>
      <c r="R28" s="2" t="s">
        <v>71</v>
      </c>
      <c r="S28" s="2" t="s">
        <v>72</v>
      </c>
      <c r="T28" s="2" t="s">
        <v>211</v>
      </c>
      <c r="U28" s="2" t="s">
        <v>74</v>
      </c>
      <c r="V28" s="2" t="s">
        <v>75</v>
      </c>
      <c r="W28" s="2" t="s">
        <v>76</v>
      </c>
      <c r="X28" s="2" t="s">
        <v>77</v>
      </c>
      <c r="Y28" s="2" t="s">
        <v>78</v>
      </c>
      <c r="Z28" s="2" t="s">
        <v>213</v>
      </c>
      <c r="AA28" s="2" t="s">
        <v>80</v>
      </c>
      <c r="AB28" s="2" t="s">
        <v>199</v>
      </c>
      <c r="AC28" s="2" t="s">
        <v>363</v>
      </c>
      <c r="AD28" s="2" t="s">
        <v>109</v>
      </c>
      <c r="AE28" s="2" t="s">
        <v>364</v>
      </c>
      <c r="AF28" s="2" t="s">
        <v>85</v>
      </c>
      <c r="AG28" s="2" t="s">
        <v>181</v>
      </c>
      <c r="AH28" s="2" t="s">
        <v>146</v>
      </c>
      <c r="AI28" s="2" t="s">
        <v>292</v>
      </c>
      <c r="AJ28" s="2" t="s">
        <v>292</v>
      </c>
      <c r="AK28" s="2" t="s">
        <v>88</v>
      </c>
      <c r="AL28" s="2" t="s">
        <v>292</v>
      </c>
      <c r="AM28" s="2">
        <v>0</v>
      </c>
      <c r="AN28" s="2">
        <v>0</v>
      </c>
      <c r="AO28" s="2">
        <v>0</v>
      </c>
      <c r="AP28" s="2">
        <v>0</v>
      </c>
      <c r="AQ28" s="2">
        <v>0</v>
      </c>
      <c r="AR28" s="2">
        <v>0</v>
      </c>
      <c r="AS28" s="2">
        <v>0</v>
      </c>
      <c r="AT28" s="2">
        <v>0</v>
      </c>
      <c r="AU28" s="2">
        <v>0</v>
      </c>
      <c r="AV28" s="2">
        <v>0</v>
      </c>
      <c r="AW28" s="2">
        <v>3523870.32</v>
      </c>
      <c r="AX28" s="2">
        <v>0</v>
      </c>
      <c r="AY28" s="2" t="s">
        <v>365</v>
      </c>
      <c r="AZ28" s="2" t="s">
        <v>366</v>
      </c>
      <c r="BA28" s="3">
        <v>44197</v>
      </c>
      <c r="BB28" s="3">
        <v>44540</v>
      </c>
      <c r="BC28" s="3">
        <v>44518</v>
      </c>
      <c r="BD28" s="2">
        <v>0</v>
      </c>
      <c r="BE28" s="2">
        <v>100</v>
      </c>
      <c r="BF28" s="2" t="s">
        <v>91</v>
      </c>
    </row>
    <row r="29" spans="1:58" ht="150" x14ac:dyDescent="0.25">
      <c r="A29" s="2">
        <v>40</v>
      </c>
      <c r="B29" s="2">
        <v>190011</v>
      </c>
      <c r="C29" s="2" t="s">
        <v>367</v>
      </c>
      <c r="D29" s="2" t="s">
        <v>368</v>
      </c>
      <c r="E29" s="2" t="s">
        <v>357</v>
      </c>
      <c r="F29" s="2" t="s">
        <v>358</v>
      </c>
      <c r="G29" s="2" t="s">
        <v>359</v>
      </c>
      <c r="H29" s="2" t="s">
        <v>63</v>
      </c>
      <c r="I29" s="2" t="s">
        <v>369</v>
      </c>
      <c r="J29" s="2" t="s">
        <v>349</v>
      </c>
      <c r="K29" s="2" t="s">
        <v>66</v>
      </c>
      <c r="L29" s="2" t="s">
        <v>235</v>
      </c>
      <c r="M29" s="2" t="s">
        <v>370</v>
      </c>
      <c r="N29" s="2"/>
      <c r="O29" s="2"/>
      <c r="P29" s="2"/>
      <c r="Q29" s="2" t="s">
        <v>70</v>
      </c>
      <c r="R29" s="2" t="s">
        <v>71</v>
      </c>
      <c r="S29" s="2" t="s">
        <v>72</v>
      </c>
      <c r="T29" s="2" t="s">
        <v>211</v>
      </c>
      <c r="U29" s="2" t="s">
        <v>74</v>
      </c>
      <c r="V29" s="2" t="s">
        <v>75</v>
      </c>
      <c r="W29" s="2" t="s">
        <v>76</v>
      </c>
      <c r="X29" s="2" t="s">
        <v>77</v>
      </c>
      <c r="Y29" s="2" t="s">
        <v>78</v>
      </c>
      <c r="Z29" s="2" t="s">
        <v>213</v>
      </c>
      <c r="AA29" s="2" t="s">
        <v>80</v>
      </c>
      <c r="AB29" s="2" t="s">
        <v>199</v>
      </c>
      <c r="AC29" s="2" t="s">
        <v>371</v>
      </c>
      <c r="AD29" s="2" t="s">
        <v>109</v>
      </c>
      <c r="AE29" s="2" t="s">
        <v>372</v>
      </c>
      <c r="AF29" s="2" t="s">
        <v>85</v>
      </c>
      <c r="AG29" s="2" t="s">
        <v>145</v>
      </c>
      <c r="AH29" s="2" t="s">
        <v>146</v>
      </c>
      <c r="AI29" s="2" t="s">
        <v>324</v>
      </c>
      <c r="AJ29" s="2" t="s">
        <v>325</v>
      </c>
      <c r="AK29" s="2" t="s">
        <v>149</v>
      </c>
      <c r="AL29" s="2" t="s">
        <v>325</v>
      </c>
      <c r="AM29" s="2">
        <v>7751391.5</v>
      </c>
      <c r="AN29" s="2">
        <v>0</v>
      </c>
      <c r="AO29" s="2">
        <v>7751391.5</v>
      </c>
      <c r="AP29" s="2">
        <v>0</v>
      </c>
      <c r="AQ29" s="2">
        <v>7751391.5</v>
      </c>
      <c r="AR29" s="2">
        <v>0</v>
      </c>
      <c r="AS29" s="2">
        <v>7751391.5</v>
      </c>
      <c r="AT29" s="2">
        <v>0</v>
      </c>
      <c r="AU29" s="2">
        <v>0</v>
      </c>
      <c r="AV29" s="2">
        <v>0</v>
      </c>
      <c r="AW29" s="2">
        <v>0</v>
      </c>
      <c r="AX29" s="2">
        <v>0</v>
      </c>
      <c r="AY29" s="2" t="s">
        <v>373</v>
      </c>
      <c r="AZ29" s="2" t="s">
        <v>374</v>
      </c>
      <c r="BA29" s="3">
        <v>44183</v>
      </c>
      <c r="BB29" s="3">
        <v>44540</v>
      </c>
      <c r="BC29" s="3">
        <v>44518</v>
      </c>
      <c r="BD29" s="2">
        <v>100</v>
      </c>
      <c r="BE29" s="2">
        <v>98</v>
      </c>
      <c r="BF29" s="2" t="s">
        <v>113</v>
      </c>
    </row>
    <row r="30" spans="1:58" ht="150" x14ac:dyDescent="0.25">
      <c r="A30" s="2">
        <v>40</v>
      </c>
      <c r="B30" s="2">
        <v>190011</v>
      </c>
      <c r="C30" s="2" t="s">
        <v>367</v>
      </c>
      <c r="D30" s="2" t="s">
        <v>368</v>
      </c>
      <c r="E30" s="2" t="s">
        <v>357</v>
      </c>
      <c r="F30" s="2" t="s">
        <v>358</v>
      </c>
      <c r="G30" s="2" t="s">
        <v>359</v>
      </c>
      <c r="H30" s="2" t="s">
        <v>63</v>
      </c>
      <c r="I30" s="2" t="s">
        <v>369</v>
      </c>
      <c r="J30" s="2" t="s">
        <v>349</v>
      </c>
      <c r="K30" s="2" t="s">
        <v>66</v>
      </c>
      <c r="L30" s="2" t="s">
        <v>235</v>
      </c>
      <c r="M30" s="2" t="s">
        <v>370</v>
      </c>
      <c r="N30" s="2"/>
      <c r="O30" s="2"/>
      <c r="P30" s="2"/>
      <c r="Q30" s="2" t="s">
        <v>70</v>
      </c>
      <c r="R30" s="2" t="s">
        <v>71</v>
      </c>
      <c r="S30" s="2" t="s">
        <v>72</v>
      </c>
      <c r="T30" s="2" t="s">
        <v>211</v>
      </c>
      <c r="U30" s="2" t="s">
        <v>74</v>
      </c>
      <c r="V30" s="2" t="s">
        <v>75</v>
      </c>
      <c r="W30" s="2" t="s">
        <v>76</v>
      </c>
      <c r="X30" s="2" t="s">
        <v>77</v>
      </c>
      <c r="Y30" s="2" t="s">
        <v>78</v>
      </c>
      <c r="Z30" s="2" t="s">
        <v>213</v>
      </c>
      <c r="AA30" s="2" t="s">
        <v>80</v>
      </c>
      <c r="AB30" s="2" t="s">
        <v>199</v>
      </c>
      <c r="AC30" s="2" t="s">
        <v>371</v>
      </c>
      <c r="AD30" s="2" t="s">
        <v>109</v>
      </c>
      <c r="AE30" s="2" t="s">
        <v>372</v>
      </c>
      <c r="AF30" s="2" t="s">
        <v>85</v>
      </c>
      <c r="AG30" s="2" t="s">
        <v>181</v>
      </c>
      <c r="AH30" s="2" t="s">
        <v>146</v>
      </c>
      <c r="AI30" s="2" t="s">
        <v>292</v>
      </c>
      <c r="AJ30" s="2" t="s">
        <v>292</v>
      </c>
      <c r="AK30" s="2" t="s">
        <v>88</v>
      </c>
      <c r="AL30" s="2" t="s">
        <v>292</v>
      </c>
      <c r="AM30" s="2">
        <v>0</v>
      </c>
      <c r="AN30" s="2">
        <v>0</v>
      </c>
      <c r="AO30" s="2">
        <v>0</v>
      </c>
      <c r="AP30" s="2">
        <v>0</v>
      </c>
      <c r="AQ30" s="2">
        <v>0</v>
      </c>
      <c r="AR30" s="2">
        <v>0</v>
      </c>
      <c r="AS30" s="2">
        <v>0</v>
      </c>
      <c r="AT30" s="2">
        <v>0</v>
      </c>
      <c r="AU30" s="2">
        <v>0</v>
      </c>
      <c r="AV30" s="2">
        <v>0</v>
      </c>
      <c r="AW30" s="2">
        <v>3322024.93</v>
      </c>
      <c r="AX30" s="2">
        <v>0</v>
      </c>
      <c r="AY30" s="2" t="s">
        <v>373</v>
      </c>
      <c r="AZ30" s="2" t="s">
        <v>374</v>
      </c>
      <c r="BA30" s="3">
        <v>44183</v>
      </c>
      <c r="BB30" s="3">
        <v>44540</v>
      </c>
      <c r="BC30" s="3">
        <v>44518</v>
      </c>
      <c r="BD30" s="2">
        <v>0</v>
      </c>
      <c r="BE30" s="2">
        <v>98</v>
      </c>
      <c r="BF30" s="2" t="s">
        <v>113</v>
      </c>
    </row>
    <row r="31" spans="1:58" ht="195" x14ac:dyDescent="0.25">
      <c r="A31" s="2">
        <v>41</v>
      </c>
      <c r="B31" s="2">
        <v>190013</v>
      </c>
      <c r="C31" s="2" t="s">
        <v>375</v>
      </c>
      <c r="D31" s="2" t="s">
        <v>376</v>
      </c>
      <c r="E31" s="2" t="s">
        <v>357</v>
      </c>
      <c r="F31" s="2" t="s">
        <v>358</v>
      </c>
      <c r="G31" s="2" t="s">
        <v>359</v>
      </c>
      <c r="H31" s="2" t="s">
        <v>63</v>
      </c>
      <c r="I31" s="2" t="s">
        <v>377</v>
      </c>
      <c r="J31" s="2" t="s">
        <v>349</v>
      </c>
      <c r="K31" s="2" t="s">
        <v>66</v>
      </c>
      <c r="L31" s="2" t="s">
        <v>235</v>
      </c>
      <c r="M31" s="2" t="s">
        <v>378</v>
      </c>
      <c r="N31" s="2"/>
      <c r="O31" s="2"/>
      <c r="P31" s="2"/>
      <c r="Q31" s="2" t="s">
        <v>70</v>
      </c>
      <c r="R31" s="2" t="s">
        <v>71</v>
      </c>
      <c r="S31" s="2" t="s">
        <v>72</v>
      </c>
      <c r="T31" s="2" t="s">
        <v>211</v>
      </c>
      <c r="U31" s="2" t="s">
        <v>74</v>
      </c>
      <c r="V31" s="2" t="s">
        <v>75</v>
      </c>
      <c r="W31" s="2" t="s">
        <v>76</v>
      </c>
      <c r="X31" s="2" t="s">
        <v>77</v>
      </c>
      <c r="Y31" s="2" t="s">
        <v>78</v>
      </c>
      <c r="Z31" s="2" t="s">
        <v>213</v>
      </c>
      <c r="AA31" s="2" t="s">
        <v>80</v>
      </c>
      <c r="AB31" s="2" t="s">
        <v>199</v>
      </c>
      <c r="AC31" s="2" t="s">
        <v>379</v>
      </c>
      <c r="AD31" s="2" t="s">
        <v>109</v>
      </c>
      <c r="AE31" s="2" t="s">
        <v>380</v>
      </c>
      <c r="AF31" s="2" t="s">
        <v>85</v>
      </c>
      <c r="AG31" s="2" t="s">
        <v>145</v>
      </c>
      <c r="AH31" s="2" t="s">
        <v>146</v>
      </c>
      <c r="AI31" s="2" t="s">
        <v>324</v>
      </c>
      <c r="AJ31" s="2" t="s">
        <v>325</v>
      </c>
      <c r="AK31" s="2" t="s">
        <v>149</v>
      </c>
      <c r="AL31" s="2" t="s">
        <v>325</v>
      </c>
      <c r="AM31" s="2">
        <v>7694361.7400000002</v>
      </c>
      <c r="AN31" s="2">
        <v>0</v>
      </c>
      <c r="AO31" s="2">
        <v>7694361.7400000002</v>
      </c>
      <c r="AP31" s="2">
        <v>0</v>
      </c>
      <c r="AQ31" s="2">
        <v>7694361.7400000002</v>
      </c>
      <c r="AR31" s="2">
        <v>0</v>
      </c>
      <c r="AS31" s="2">
        <v>7694361.7400000002</v>
      </c>
      <c r="AT31" s="2">
        <v>0</v>
      </c>
      <c r="AU31" s="2">
        <v>0</v>
      </c>
      <c r="AV31" s="2">
        <v>0</v>
      </c>
      <c r="AW31" s="2">
        <v>0</v>
      </c>
      <c r="AX31" s="2">
        <v>0</v>
      </c>
      <c r="AY31" s="2" t="s">
        <v>381</v>
      </c>
      <c r="AZ31" s="2" t="s">
        <v>382</v>
      </c>
      <c r="BA31" s="3">
        <v>44187</v>
      </c>
      <c r="BB31" s="3">
        <v>44540</v>
      </c>
      <c r="BC31" s="3">
        <v>44518</v>
      </c>
      <c r="BD31" s="2">
        <v>100</v>
      </c>
      <c r="BE31" s="2">
        <v>100</v>
      </c>
      <c r="BF31" s="2" t="s">
        <v>113</v>
      </c>
    </row>
    <row r="32" spans="1:58" ht="195" x14ac:dyDescent="0.25">
      <c r="A32" s="2">
        <v>41</v>
      </c>
      <c r="B32" s="2">
        <v>190013</v>
      </c>
      <c r="C32" s="2" t="s">
        <v>375</v>
      </c>
      <c r="D32" s="2" t="s">
        <v>376</v>
      </c>
      <c r="E32" s="2" t="s">
        <v>357</v>
      </c>
      <c r="F32" s="2" t="s">
        <v>358</v>
      </c>
      <c r="G32" s="2" t="s">
        <v>359</v>
      </c>
      <c r="H32" s="2" t="s">
        <v>63</v>
      </c>
      <c r="I32" s="2" t="s">
        <v>377</v>
      </c>
      <c r="J32" s="2" t="s">
        <v>349</v>
      </c>
      <c r="K32" s="2" t="s">
        <v>66</v>
      </c>
      <c r="L32" s="2" t="s">
        <v>235</v>
      </c>
      <c r="M32" s="2" t="s">
        <v>378</v>
      </c>
      <c r="N32" s="2"/>
      <c r="O32" s="2"/>
      <c r="P32" s="2"/>
      <c r="Q32" s="2" t="s">
        <v>70</v>
      </c>
      <c r="R32" s="2" t="s">
        <v>71</v>
      </c>
      <c r="S32" s="2" t="s">
        <v>72</v>
      </c>
      <c r="T32" s="2" t="s">
        <v>211</v>
      </c>
      <c r="U32" s="2" t="s">
        <v>74</v>
      </c>
      <c r="V32" s="2" t="s">
        <v>75</v>
      </c>
      <c r="W32" s="2" t="s">
        <v>76</v>
      </c>
      <c r="X32" s="2" t="s">
        <v>77</v>
      </c>
      <c r="Y32" s="2" t="s">
        <v>78</v>
      </c>
      <c r="Z32" s="2" t="s">
        <v>213</v>
      </c>
      <c r="AA32" s="2" t="s">
        <v>80</v>
      </c>
      <c r="AB32" s="2" t="s">
        <v>199</v>
      </c>
      <c r="AC32" s="2" t="s">
        <v>379</v>
      </c>
      <c r="AD32" s="2" t="s">
        <v>109</v>
      </c>
      <c r="AE32" s="2" t="s">
        <v>380</v>
      </c>
      <c r="AF32" s="2" t="s">
        <v>85</v>
      </c>
      <c r="AG32" s="2" t="s">
        <v>181</v>
      </c>
      <c r="AH32" s="2" t="s">
        <v>146</v>
      </c>
      <c r="AI32" s="2" t="s">
        <v>292</v>
      </c>
      <c r="AJ32" s="2" t="s">
        <v>292</v>
      </c>
      <c r="AK32" s="2" t="s">
        <v>88</v>
      </c>
      <c r="AL32" s="2" t="s">
        <v>292</v>
      </c>
      <c r="AM32" s="2">
        <v>0</v>
      </c>
      <c r="AN32" s="2">
        <v>0</v>
      </c>
      <c r="AO32" s="2">
        <v>0</v>
      </c>
      <c r="AP32" s="2">
        <v>0</v>
      </c>
      <c r="AQ32" s="2">
        <v>0</v>
      </c>
      <c r="AR32" s="2">
        <v>0</v>
      </c>
      <c r="AS32" s="2">
        <v>0</v>
      </c>
      <c r="AT32" s="2">
        <v>0</v>
      </c>
      <c r="AU32" s="2">
        <v>0</v>
      </c>
      <c r="AV32" s="2">
        <v>0</v>
      </c>
      <c r="AW32" s="2">
        <v>3297583.6</v>
      </c>
      <c r="AX32" s="2">
        <v>0</v>
      </c>
      <c r="AY32" s="2" t="s">
        <v>381</v>
      </c>
      <c r="AZ32" s="2" t="s">
        <v>382</v>
      </c>
      <c r="BA32" s="3">
        <v>44187</v>
      </c>
      <c r="BB32" s="3">
        <v>44540</v>
      </c>
      <c r="BC32" s="3">
        <v>44518</v>
      </c>
      <c r="BD32" s="2">
        <v>0</v>
      </c>
      <c r="BE32" s="2">
        <v>100</v>
      </c>
      <c r="BF32" s="2" t="s">
        <v>113</v>
      </c>
    </row>
    <row r="33" spans="1:58" ht="165" x14ac:dyDescent="0.25">
      <c r="A33" s="2">
        <v>42</v>
      </c>
      <c r="B33" s="2">
        <v>190014</v>
      </c>
      <c r="C33" s="2" t="s">
        <v>383</v>
      </c>
      <c r="D33" s="2" t="s">
        <v>384</v>
      </c>
      <c r="E33" s="2" t="s">
        <v>357</v>
      </c>
      <c r="F33" s="2" t="s">
        <v>358</v>
      </c>
      <c r="G33" s="2" t="s">
        <v>359</v>
      </c>
      <c r="H33" s="2" t="s">
        <v>63</v>
      </c>
      <c r="I33" s="2" t="s">
        <v>385</v>
      </c>
      <c r="J33" s="2" t="s">
        <v>349</v>
      </c>
      <c r="K33" s="2" t="s">
        <v>66</v>
      </c>
      <c r="L33" s="2" t="s">
        <v>235</v>
      </c>
      <c r="M33" s="2" t="s">
        <v>386</v>
      </c>
      <c r="N33" s="2"/>
      <c r="O33" s="2"/>
      <c r="P33" s="2"/>
      <c r="Q33" s="2" t="s">
        <v>70</v>
      </c>
      <c r="R33" s="2" t="s">
        <v>71</v>
      </c>
      <c r="S33" s="2" t="s">
        <v>72</v>
      </c>
      <c r="T33" s="2" t="s">
        <v>211</v>
      </c>
      <c r="U33" s="2" t="s">
        <v>74</v>
      </c>
      <c r="V33" s="2" t="s">
        <v>75</v>
      </c>
      <c r="W33" s="2" t="s">
        <v>76</v>
      </c>
      <c r="X33" s="2" t="s">
        <v>77</v>
      </c>
      <c r="Y33" s="2" t="s">
        <v>78</v>
      </c>
      <c r="Z33" s="2" t="s">
        <v>213</v>
      </c>
      <c r="AA33" s="2" t="s">
        <v>80</v>
      </c>
      <c r="AB33" s="2" t="s">
        <v>199</v>
      </c>
      <c r="AC33" s="2" t="s">
        <v>387</v>
      </c>
      <c r="AD33" s="2" t="s">
        <v>109</v>
      </c>
      <c r="AE33" s="2" t="s">
        <v>388</v>
      </c>
      <c r="AF33" s="2" t="s">
        <v>85</v>
      </c>
      <c r="AG33" s="2" t="s">
        <v>145</v>
      </c>
      <c r="AH33" s="2" t="s">
        <v>146</v>
      </c>
      <c r="AI33" s="2" t="s">
        <v>324</v>
      </c>
      <c r="AJ33" s="2" t="s">
        <v>325</v>
      </c>
      <c r="AK33" s="2" t="s">
        <v>149</v>
      </c>
      <c r="AL33" s="2" t="s">
        <v>325</v>
      </c>
      <c r="AM33" s="2">
        <v>8753935.3599999994</v>
      </c>
      <c r="AN33" s="2">
        <v>0</v>
      </c>
      <c r="AO33" s="2">
        <v>8753935.3599999994</v>
      </c>
      <c r="AP33" s="2">
        <v>0</v>
      </c>
      <c r="AQ33" s="2">
        <v>8753935.3599999994</v>
      </c>
      <c r="AR33" s="2">
        <v>0</v>
      </c>
      <c r="AS33" s="2">
        <v>8753935.3599999994</v>
      </c>
      <c r="AT33" s="2">
        <v>0</v>
      </c>
      <c r="AU33" s="2">
        <v>0</v>
      </c>
      <c r="AV33" s="2">
        <v>0</v>
      </c>
      <c r="AW33" s="2">
        <v>0</v>
      </c>
      <c r="AX33" s="2">
        <v>0</v>
      </c>
      <c r="AY33" s="2" t="s">
        <v>389</v>
      </c>
      <c r="AZ33" s="2" t="s">
        <v>390</v>
      </c>
      <c r="BA33" s="3">
        <v>44187</v>
      </c>
      <c r="BB33" s="3">
        <v>44540</v>
      </c>
      <c r="BC33" s="3">
        <v>44526</v>
      </c>
      <c r="BD33" s="2">
        <v>100</v>
      </c>
      <c r="BE33" s="2">
        <v>100</v>
      </c>
      <c r="BF33" s="2" t="s">
        <v>113</v>
      </c>
    </row>
    <row r="34" spans="1:58" ht="165" x14ac:dyDescent="0.25">
      <c r="A34" s="2">
        <v>42</v>
      </c>
      <c r="B34" s="2">
        <v>190014</v>
      </c>
      <c r="C34" s="2" t="s">
        <v>383</v>
      </c>
      <c r="D34" s="2" t="s">
        <v>384</v>
      </c>
      <c r="E34" s="2" t="s">
        <v>357</v>
      </c>
      <c r="F34" s="2" t="s">
        <v>358</v>
      </c>
      <c r="G34" s="2" t="s">
        <v>359</v>
      </c>
      <c r="H34" s="2" t="s">
        <v>63</v>
      </c>
      <c r="I34" s="2" t="s">
        <v>385</v>
      </c>
      <c r="J34" s="2" t="s">
        <v>349</v>
      </c>
      <c r="K34" s="2" t="s">
        <v>66</v>
      </c>
      <c r="L34" s="2" t="s">
        <v>235</v>
      </c>
      <c r="M34" s="2" t="s">
        <v>386</v>
      </c>
      <c r="N34" s="2"/>
      <c r="O34" s="2"/>
      <c r="P34" s="2"/>
      <c r="Q34" s="2" t="s">
        <v>70</v>
      </c>
      <c r="R34" s="2" t="s">
        <v>71</v>
      </c>
      <c r="S34" s="2" t="s">
        <v>72</v>
      </c>
      <c r="T34" s="2" t="s">
        <v>211</v>
      </c>
      <c r="U34" s="2" t="s">
        <v>74</v>
      </c>
      <c r="V34" s="2" t="s">
        <v>75</v>
      </c>
      <c r="W34" s="2" t="s">
        <v>76</v>
      </c>
      <c r="X34" s="2" t="s">
        <v>77</v>
      </c>
      <c r="Y34" s="2" t="s">
        <v>78</v>
      </c>
      <c r="Z34" s="2" t="s">
        <v>213</v>
      </c>
      <c r="AA34" s="2" t="s">
        <v>80</v>
      </c>
      <c r="AB34" s="2" t="s">
        <v>199</v>
      </c>
      <c r="AC34" s="2" t="s">
        <v>387</v>
      </c>
      <c r="AD34" s="2" t="s">
        <v>109</v>
      </c>
      <c r="AE34" s="2" t="s">
        <v>388</v>
      </c>
      <c r="AF34" s="2" t="s">
        <v>85</v>
      </c>
      <c r="AG34" s="2" t="s">
        <v>181</v>
      </c>
      <c r="AH34" s="2" t="s">
        <v>146</v>
      </c>
      <c r="AI34" s="2" t="s">
        <v>292</v>
      </c>
      <c r="AJ34" s="2" t="s">
        <v>292</v>
      </c>
      <c r="AK34" s="2" t="s">
        <v>88</v>
      </c>
      <c r="AL34" s="2" t="s">
        <v>292</v>
      </c>
      <c r="AM34" s="2">
        <v>0</v>
      </c>
      <c r="AN34" s="2">
        <v>0</v>
      </c>
      <c r="AO34" s="2">
        <v>0</v>
      </c>
      <c r="AP34" s="2">
        <v>0</v>
      </c>
      <c r="AQ34" s="2">
        <v>0</v>
      </c>
      <c r="AR34" s="2">
        <v>0</v>
      </c>
      <c r="AS34" s="2">
        <v>0</v>
      </c>
      <c r="AT34" s="2">
        <v>0</v>
      </c>
      <c r="AU34" s="2">
        <v>0</v>
      </c>
      <c r="AV34" s="2">
        <v>0</v>
      </c>
      <c r="AW34" s="2">
        <v>3751686.59</v>
      </c>
      <c r="AX34" s="2">
        <v>0</v>
      </c>
      <c r="AY34" s="2" t="s">
        <v>389</v>
      </c>
      <c r="AZ34" s="2" t="s">
        <v>390</v>
      </c>
      <c r="BA34" s="3">
        <v>44187</v>
      </c>
      <c r="BB34" s="3">
        <v>44540</v>
      </c>
      <c r="BC34" s="3">
        <v>44526</v>
      </c>
      <c r="BD34" s="2">
        <v>0</v>
      </c>
      <c r="BE34" s="2">
        <v>100</v>
      </c>
      <c r="BF34" s="2" t="s">
        <v>113</v>
      </c>
    </row>
    <row r="35" spans="1:58" ht="105" x14ac:dyDescent="0.25">
      <c r="A35" s="2">
        <v>43</v>
      </c>
      <c r="B35" s="2">
        <v>190120</v>
      </c>
      <c r="C35" s="2" t="s">
        <v>391</v>
      </c>
      <c r="D35" s="2" t="s">
        <v>392</v>
      </c>
      <c r="E35" s="2" t="s">
        <v>393</v>
      </c>
      <c r="F35" s="2" t="s">
        <v>331</v>
      </c>
      <c r="G35" s="2"/>
      <c r="H35" s="2" t="s">
        <v>63</v>
      </c>
      <c r="I35" s="2" t="s">
        <v>394</v>
      </c>
      <c r="J35" s="2" t="s">
        <v>395</v>
      </c>
      <c r="K35" s="2" t="s">
        <v>66</v>
      </c>
      <c r="L35" s="2" t="s">
        <v>118</v>
      </c>
      <c r="M35" s="2" t="s">
        <v>119</v>
      </c>
      <c r="N35" s="2"/>
      <c r="O35" s="2"/>
      <c r="P35" s="2"/>
      <c r="Q35" s="2" t="s">
        <v>70</v>
      </c>
      <c r="R35" s="2" t="s">
        <v>71</v>
      </c>
      <c r="S35" s="2" t="s">
        <v>72</v>
      </c>
      <c r="T35" s="2" t="s">
        <v>335</v>
      </c>
      <c r="U35" s="2" t="s">
        <v>396</v>
      </c>
      <c r="V35" s="2" t="s">
        <v>396</v>
      </c>
      <c r="W35" s="2" t="s">
        <v>76</v>
      </c>
      <c r="X35" s="2" t="s">
        <v>77</v>
      </c>
      <c r="Y35" s="2" t="s">
        <v>78</v>
      </c>
      <c r="Z35" s="2" t="s">
        <v>338</v>
      </c>
      <c r="AA35" s="2" t="s">
        <v>80</v>
      </c>
      <c r="AB35" s="2" t="s">
        <v>199</v>
      </c>
      <c r="AC35" s="2" t="s">
        <v>397</v>
      </c>
      <c r="AD35" s="2" t="s">
        <v>143</v>
      </c>
      <c r="AE35" s="2" t="s">
        <v>398</v>
      </c>
      <c r="AF35" s="2" t="s">
        <v>85</v>
      </c>
      <c r="AG35" s="2" t="s">
        <v>181</v>
      </c>
      <c r="AH35" s="2" t="s">
        <v>146</v>
      </c>
      <c r="AI35" s="2" t="s">
        <v>292</v>
      </c>
      <c r="AJ35" s="2" t="s">
        <v>292</v>
      </c>
      <c r="AK35" s="2" t="s">
        <v>88</v>
      </c>
      <c r="AL35" s="2" t="s">
        <v>292</v>
      </c>
      <c r="AM35" s="2">
        <v>0</v>
      </c>
      <c r="AN35" s="2">
        <v>0</v>
      </c>
      <c r="AO35" s="2">
        <v>0</v>
      </c>
      <c r="AP35" s="2">
        <v>0</v>
      </c>
      <c r="AQ35" s="2">
        <v>0</v>
      </c>
      <c r="AR35" s="2">
        <v>0</v>
      </c>
      <c r="AS35" s="2">
        <v>0</v>
      </c>
      <c r="AT35" s="2">
        <v>0</v>
      </c>
      <c r="AU35" s="2">
        <v>0</v>
      </c>
      <c r="AV35" s="2">
        <v>0</v>
      </c>
      <c r="AW35" s="2">
        <v>5462879.8499999996</v>
      </c>
      <c r="AX35" s="2">
        <v>0</v>
      </c>
      <c r="AY35" s="2"/>
      <c r="AZ35" s="2"/>
      <c r="BA35" s="3">
        <v>43703</v>
      </c>
      <c r="BB35" s="3">
        <v>44242</v>
      </c>
      <c r="BC35" s="2"/>
      <c r="BD35" s="2">
        <v>0</v>
      </c>
      <c r="BE35" s="2">
        <v>0</v>
      </c>
      <c r="BF35" s="2" t="s">
        <v>91</v>
      </c>
    </row>
    <row r="36" spans="1:58" ht="150" x14ac:dyDescent="0.25">
      <c r="A36" s="2">
        <v>44</v>
      </c>
      <c r="B36" s="2">
        <v>190279</v>
      </c>
      <c r="C36" s="2" t="s">
        <v>399</v>
      </c>
      <c r="D36" s="2" t="s">
        <v>400</v>
      </c>
      <c r="E36" s="2" t="s">
        <v>401</v>
      </c>
      <c r="F36" s="2" t="s">
        <v>402</v>
      </c>
      <c r="G36" s="2"/>
      <c r="H36" s="2" t="s">
        <v>63</v>
      </c>
      <c r="I36" s="2" t="s">
        <v>403</v>
      </c>
      <c r="J36" s="2" t="s">
        <v>404</v>
      </c>
      <c r="K36" s="2" t="s">
        <v>99</v>
      </c>
      <c r="L36" s="2" t="s">
        <v>67</v>
      </c>
      <c r="M36" s="2" t="s">
        <v>68</v>
      </c>
      <c r="N36" s="2"/>
      <c r="O36" s="2"/>
      <c r="P36" s="2"/>
      <c r="Q36" s="2" t="s">
        <v>70</v>
      </c>
      <c r="R36" s="2" t="s">
        <v>71</v>
      </c>
      <c r="S36" s="2" t="s">
        <v>72</v>
      </c>
      <c r="T36" s="2" t="s">
        <v>211</v>
      </c>
      <c r="U36" s="2" t="s">
        <v>405</v>
      </c>
      <c r="V36" s="2" t="s">
        <v>405</v>
      </c>
      <c r="W36" s="2" t="s">
        <v>76</v>
      </c>
      <c r="X36" s="2" t="s">
        <v>77</v>
      </c>
      <c r="Y36" s="2" t="s">
        <v>78</v>
      </c>
      <c r="Z36" s="2" t="s">
        <v>213</v>
      </c>
      <c r="AA36" s="2" t="s">
        <v>80</v>
      </c>
      <c r="AB36" s="2" t="s">
        <v>107</v>
      </c>
      <c r="AC36" s="2" t="s">
        <v>406</v>
      </c>
      <c r="AD36" s="2" t="s">
        <v>109</v>
      </c>
      <c r="AE36" s="2" t="s">
        <v>407</v>
      </c>
      <c r="AF36" s="2" t="s">
        <v>85</v>
      </c>
      <c r="AG36" s="2" t="s">
        <v>181</v>
      </c>
      <c r="AH36" s="2" t="s">
        <v>146</v>
      </c>
      <c r="AI36" s="2" t="s">
        <v>182</v>
      </c>
      <c r="AJ36" s="2" t="s">
        <v>182</v>
      </c>
      <c r="AK36" s="2" t="s">
        <v>149</v>
      </c>
      <c r="AL36" s="2"/>
      <c r="AM36" s="2">
        <v>914003.02</v>
      </c>
      <c r="AN36" s="2">
        <v>0</v>
      </c>
      <c r="AO36" s="2">
        <v>914003.02</v>
      </c>
      <c r="AP36" s="2">
        <v>0</v>
      </c>
      <c r="AQ36" s="2">
        <v>914003.02</v>
      </c>
      <c r="AR36" s="2">
        <v>0</v>
      </c>
      <c r="AS36" s="2">
        <v>0</v>
      </c>
      <c r="AT36" s="2">
        <v>0</v>
      </c>
      <c r="AU36" s="2">
        <v>0</v>
      </c>
      <c r="AV36" s="2">
        <v>0</v>
      </c>
      <c r="AW36" s="2">
        <v>0</v>
      </c>
      <c r="AX36" s="2">
        <v>0</v>
      </c>
      <c r="AY36" s="2" t="s">
        <v>408</v>
      </c>
      <c r="AZ36" s="2" t="s">
        <v>272</v>
      </c>
      <c r="BA36" s="3">
        <v>43649</v>
      </c>
      <c r="BB36" s="3">
        <v>44165</v>
      </c>
      <c r="BC36" s="2"/>
      <c r="BD36" s="2">
        <v>100</v>
      </c>
      <c r="BE36" s="2">
        <v>100</v>
      </c>
      <c r="BF36" s="2" t="s">
        <v>113</v>
      </c>
    </row>
    <row r="37" spans="1:58" ht="120" x14ac:dyDescent="0.25">
      <c r="A37" s="2">
        <v>45</v>
      </c>
      <c r="B37" s="2">
        <v>190362</v>
      </c>
      <c r="C37" s="2" t="s">
        <v>409</v>
      </c>
      <c r="D37" s="2" t="s">
        <v>410</v>
      </c>
      <c r="E37" s="2" t="s">
        <v>411</v>
      </c>
      <c r="F37" s="2" t="s">
        <v>412</v>
      </c>
      <c r="G37" s="2"/>
      <c r="H37" s="2" t="s">
        <v>63</v>
      </c>
      <c r="I37" s="2" t="s">
        <v>413</v>
      </c>
      <c r="J37" s="2" t="s">
        <v>414</v>
      </c>
      <c r="K37" s="2" t="s">
        <v>99</v>
      </c>
      <c r="L37" s="2" t="s">
        <v>118</v>
      </c>
      <c r="M37" s="2" t="s">
        <v>119</v>
      </c>
      <c r="N37" s="2"/>
      <c r="O37" s="2"/>
      <c r="P37" s="2"/>
      <c r="Q37" s="2" t="s">
        <v>70</v>
      </c>
      <c r="R37" s="2" t="s">
        <v>71</v>
      </c>
      <c r="S37" s="2" t="s">
        <v>72</v>
      </c>
      <c r="T37" s="2" t="s">
        <v>211</v>
      </c>
      <c r="U37" s="2" t="s">
        <v>74</v>
      </c>
      <c r="V37" s="2" t="s">
        <v>75</v>
      </c>
      <c r="W37" s="2" t="s">
        <v>76</v>
      </c>
      <c r="X37" s="2" t="s">
        <v>77</v>
      </c>
      <c r="Y37" s="2" t="s">
        <v>78</v>
      </c>
      <c r="Z37" s="2" t="s">
        <v>213</v>
      </c>
      <c r="AA37" s="2" t="s">
        <v>80</v>
      </c>
      <c r="AB37" s="2" t="s">
        <v>107</v>
      </c>
      <c r="AC37" s="2" t="s">
        <v>397</v>
      </c>
      <c r="AD37" s="2" t="s">
        <v>109</v>
      </c>
      <c r="AE37" s="2" t="s">
        <v>415</v>
      </c>
      <c r="AF37" s="2" t="s">
        <v>85</v>
      </c>
      <c r="AG37" s="2" t="s">
        <v>181</v>
      </c>
      <c r="AH37" s="2" t="s">
        <v>146</v>
      </c>
      <c r="AI37" s="2" t="s">
        <v>292</v>
      </c>
      <c r="AJ37" s="2" t="s">
        <v>292</v>
      </c>
      <c r="AK37" s="2" t="s">
        <v>88</v>
      </c>
      <c r="AL37" s="2" t="s">
        <v>292</v>
      </c>
      <c r="AM37" s="2">
        <v>43413.59</v>
      </c>
      <c r="AN37" s="2">
        <v>0</v>
      </c>
      <c r="AO37" s="2">
        <v>43413.59</v>
      </c>
      <c r="AP37" s="2">
        <v>0</v>
      </c>
      <c r="AQ37" s="2">
        <v>43413.59</v>
      </c>
      <c r="AR37" s="2">
        <v>0</v>
      </c>
      <c r="AS37" s="2">
        <v>0</v>
      </c>
      <c r="AT37" s="2">
        <v>0</v>
      </c>
      <c r="AU37" s="2">
        <v>0</v>
      </c>
      <c r="AV37" s="2">
        <v>0</v>
      </c>
      <c r="AW37" s="2">
        <v>18605.830000000002</v>
      </c>
      <c r="AX37" s="2">
        <v>0</v>
      </c>
      <c r="AY37" s="2" t="s">
        <v>416</v>
      </c>
      <c r="AZ37" s="2" t="s">
        <v>272</v>
      </c>
      <c r="BA37" s="3">
        <v>43909</v>
      </c>
      <c r="BB37" s="3">
        <v>44147</v>
      </c>
      <c r="BC37" s="2"/>
      <c r="BD37" s="2">
        <v>100</v>
      </c>
      <c r="BE37" s="2">
        <v>100</v>
      </c>
      <c r="BF37" s="2" t="s">
        <v>113</v>
      </c>
    </row>
    <row r="38" spans="1:58" ht="90" x14ac:dyDescent="0.25">
      <c r="A38" s="2">
        <v>47</v>
      </c>
      <c r="B38" s="2">
        <v>1</v>
      </c>
      <c r="C38" s="2" t="s">
        <v>417</v>
      </c>
      <c r="D38" s="2" t="s">
        <v>418</v>
      </c>
      <c r="E38" s="2" t="s">
        <v>419</v>
      </c>
      <c r="F38" s="2" t="s">
        <v>420</v>
      </c>
      <c r="G38" s="2" t="s">
        <v>421</v>
      </c>
      <c r="H38" s="2" t="s">
        <v>63</v>
      </c>
      <c r="I38" s="2" t="s">
        <v>422</v>
      </c>
      <c r="J38" s="2" t="s">
        <v>423</v>
      </c>
      <c r="K38" s="2" t="s">
        <v>66</v>
      </c>
      <c r="L38" s="2" t="s">
        <v>118</v>
      </c>
      <c r="M38" s="2" t="s">
        <v>424</v>
      </c>
      <c r="N38" s="2"/>
      <c r="O38" s="2"/>
      <c r="P38" s="2"/>
      <c r="Q38" s="2" t="s">
        <v>70</v>
      </c>
      <c r="R38" s="2" t="s">
        <v>71</v>
      </c>
      <c r="S38" s="2" t="s">
        <v>72</v>
      </c>
      <c r="T38" s="2" t="s">
        <v>425</v>
      </c>
      <c r="U38" s="2" t="s">
        <v>336</v>
      </c>
      <c r="V38" s="2" t="s">
        <v>426</v>
      </c>
      <c r="W38" s="2" t="s">
        <v>76</v>
      </c>
      <c r="X38" s="2" t="s">
        <v>77</v>
      </c>
      <c r="Y38" s="2" t="s">
        <v>427</v>
      </c>
      <c r="Z38" s="2" t="s">
        <v>428</v>
      </c>
      <c r="AA38" s="2" t="s">
        <v>80</v>
      </c>
      <c r="AB38" s="2" t="s">
        <v>429</v>
      </c>
      <c r="AC38" s="2" t="s">
        <v>430</v>
      </c>
      <c r="AD38" s="2" t="s">
        <v>83</v>
      </c>
      <c r="AE38" s="2" t="s">
        <v>431</v>
      </c>
      <c r="AF38" s="2" t="s">
        <v>85</v>
      </c>
      <c r="AG38" s="2" t="s">
        <v>145</v>
      </c>
      <c r="AH38" s="2" t="s">
        <v>146</v>
      </c>
      <c r="AI38" s="2" t="s">
        <v>324</v>
      </c>
      <c r="AJ38" s="2" t="s">
        <v>325</v>
      </c>
      <c r="AK38" s="2" t="s">
        <v>149</v>
      </c>
      <c r="AL38" s="2" t="s">
        <v>325</v>
      </c>
      <c r="AM38" s="2">
        <v>2333744.69</v>
      </c>
      <c r="AN38" s="2">
        <v>46674.89</v>
      </c>
      <c r="AO38" s="2">
        <v>2333744.69</v>
      </c>
      <c r="AP38" s="2">
        <v>46674.89</v>
      </c>
      <c r="AQ38" s="2">
        <v>2333744.69</v>
      </c>
      <c r="AR38" s="2">
        <v>46674.89</v>
      </c>
      <c r="AS38" s="2">
        <v>2333744.69</v>
      </c>
      <c r="AT38" s="2">
        <v>46674.89</v>
      </c>
      <c r="AU38" s="2">
        <v>700123.41</v>
      </c>
      <c r="AV38" s="2">
        <v>23337.45</v>
      </c>
      <c r="AW38" s="2">
        <v>700123.41</v>
      </c>
      <c r="AX38" s="2">
        <v>23337.45</v>
      </c>
      <c r="AY38" s="2" t="s">
        <v>432</v>
      </c>
      <c r="AZ38" s="2" t="s">
        <v>433</v>
      </c>
      <c r="BA38" s="3">
        <v>44335</v>
      </c>
      <c r="BB38" s="3">
        <v>44394</v>
      </c>
      <c r="BC38" s="3">
        <v>44386</v>
      </c>
      <c r="BD38" s="2">
        <v>100</v>
      </c>
      <c r="BE38" s="2">
        <v>100</v>
      </c>
      <c r="BF38" s="2" t="s">
        <v>113</v>
      </c>
    </row>
    <row r="39" spans="1:58" ht="409.5" x14ac:dyDescent="0.25">
      <c r="A39" s="2">
        <v>52</v>
      </c>
      <c r="B39" s="2">
        <v>2</v>
      </c>
      <c r="C39" s="2" t="s">
        <v>434</v>
      </c>
      <c r="D39" s="2" t="s">
        <v>435</v>
      </c>
      <c r="E39" s="2" t="s">
        <v>436</v>
      </c>
      <c r="F39" s="2" t="s">
        <v>208</v>
      </c>
      <c r="G39" s="2" t="s">
        <v>437</v>
      </c>
      <c r="H39" s="2" t="s">
        <v>438</v>
      </c>
      <c r="I39" s="2" t="s">
        <v>439</v>
      </c>
      <c r="J39" s="2" t="s">
        <v>440</v>
      </c>
      <c r="K39" s="2" t="s">
        <v>99</v>
      </c>
      <c r="L39" s="2" t="s">
        <v>118</v>
      </c>
      <c r="M39" s="2" t="s">
        <v>119</v>
      </c>
      <c r="N39" s="2"/>
      <c r="O39" s="2"/>
      <c r="P39" s="2"/>
      <c r="Q39" s="2" t="s">
        <v>70</v>
      </c>
      <c r="R39" s="2" t="s">
        <v>441</v>
      </c>
      <c r="S39" s="2" t="s">
        <v>442</v>
      </c>
      <c r="T39" s="2" t="s">
        <v>443</v>
      </c>
      <c r="U39" s="2" t="s">
        <v>444</v>
      </c>
      <c r="V39" s="2" t="s">
        <v>445</v>
      </c>
      <c r="W39" s="2" t="s">
        <v>103</v>
      </c>
      <c r="X39" s="2" t="s">
        <v>446</v>
      </c>
      <c r="Y39" s="2" t="s">
        <v>447</v>
      </c>
      <c r="Z39" s="2" t="s">
        <v>448</v>
      </c>
      <c r="AA39" s="2" t="s">
        <v>106</v>
      </c>
      <c r="AB39" s="2" t="s">
        <v>107</v>
      </c>
      <c r="AC39" s="2" t="s">
        <v>449</v>
      </c>
      <c r="AD39" s="2" t="s">
        <v>143</v>
      </c>
      <c r="AE39" s="2" t="s">
        <v>450</v>
      </c>
      <c r="AF39" s="2" t="s">
        <v>85</v>
      </c>
      <c r="AG39" s="2" t="s">
        <v>181</v>
      </c>
      <c r="AH39" s="2" t="s">
        <v>146</v>
      </c>
      <c r="AI39" s="2" t="s">
        <v>182</v>
      </c>
      <c r="AJ39" s="2" t="s">
        <v>182</v>
      </c>
      <c r="AK39" s="2" t="s">
        <v>149</v>
      </c>
      <c r="AL39" s="2"/>
      <c r="AM39" s="2">
        <v>4359963.6900000004</v>
      </c>
      <c r="AN39" s="2">
        <v>0</v>
      </c>
      <c r="AO39" s="2">
        <v>4359963.6900000004</v>
      </c>
      <c r="AP39" s="2">
        <v>0</v>
      </c>
      <c r="AQ39" s="2">
        <v>4359963.6900000004</v>
      </c>
      <c r="AR39" s="2">
        <v>0</v>
      </c>
      <c r="AS39" s="2">
        <v>0</v>
      </c>
      <c r="AT39" s="2">
        <v>0</v>
      </c>
      <c r="AU39" s="2">
        <v>0</v>
      </c>
      <c r="AV39" s="2">
        <v>0</v>
      </c>
      <c r="AW39" s="2">
        <v>0</v>
      </c>
      <c r="AX39" s="2">
        <v>0</v>
      </c>
      <c r="AY39" s="2"/>
      <c r="AZ39" s="2"/>
      <c r="BA39" s="3">
        <v>44263</v>
      </c>
      <c r="BB39" s="3">
        <v>44263</v>
      </c>
      <c r="BC39" s="2"/>
      <c r="BD39" s="2">
        <v>100</v>
      </c>
      <c r="BE39" s="2">
        <v>100</v>
      </c>
      <c r="BF39" s="2" t="s">
        <v>113</v>
      </c>
    </row>
    <row r="40" spans="1:58" ht="120" x14ac:dyDescent="0.25">
      <c r="A40" s="2">
        <v>57</v>
      </c>
      <c r="B40" s="2">
        <v>7</v>
      </c>
      <c r="C40" s="2" t="s">
        <v>451</v>
      </c>
      <c r="D40" s="2" t="s">
        <v>452</v>
      </c>
      <c r="E40" s="2" t="s">
        <v>453</v>
      </c>
      <c r="F40" s="2" t="s">
        <v>454</v>
      </c>
      <c r="G40" s="2"/>
      <c r="H40" s="2" t="s">
        <v>128</v>
      </c>
      <c r="I40" s="2" t="s">
        <v>455</v>
      </c>
      <c r="J40" s="2" t="s">
        <v>456</v>
      </c>
      <c r="K40" s="2" t="s">
        <v>99</v>
      </c>
      <c r="L40" s="2" t="s">
        <v>118</v>
      </c>
      <c r="M40" s="2" t="s">
        <v>119</v>
      </c>
      <c r="N40" s="2"/>
      <c r="O40" s="2"/>
      <c r="P40" s="2"/>
      <c r="Q40" s="2" t="s">
        <v>133</v>
      </c>
      <c r="R40" s="2" t="s">
        <v>134</v>
      </c>
      <c r="S40" s="2" t="s">
        <v>135</v>
      </c>
      <c r="T40" s="2" t="s">
        <v>136</v>
      </c>
      <c r="U40" s="2" t="s">
        <v>137</v>
      </c>
      <c r="V40" s="2" t="s">
        <v>137</v>
      </c>
      <c r="W40" s="2" t="s">
        <v>137</v>
      </c>
      <c r="X40" s="2" t="s">
        <v>138</v>
      </c>
      <c r="Y40" s="2" t="s">
        <v>139</v>
      </c>
      <c r="Z40" s="2" t="s">
        <v>140</v>
      </c>
      <c r="AA40" s="2" t="s">
        <v>80</v>
      </c>
      <c r="AB40" s="2" t="s">
        <v>178</v>
      </c>
      <c r="AC40" s="2" t="s">
        <v>457</v>
      </c>
      <c r="AD40" s="2" t="s">
        <v>143</v>
      </c>
      <c r="AE40" s="2" t="s">
        <v>458</v>
      </c>
      <c r="AF40" s="2" t="s">
        <v>85</v>
      </c>
      <c r="AG40" s="2" t="s">
        <v>181</v>
      </c>
      <c r="AH40" s="2" t="s">
        <v>146</v>
      </c>
      <c r="AI40" s="2" t="s">
        <v>182</v>
      </c>
      <c r="AJ40" s="2" t="s">
        <v>182</v>
      </c>
      <c r="AK40" s="2" t="s">
        <v>149</v>
      </c>
      <c r="AL40" s="2"/>
      <c r="AM40" s="2">
        <v>4983244.0199999996</v>
      </c>
      <c r="AN40" s="2">
        <v>0</v>
      </c>
      <c r="AO40" s="2">
        <v>4983244.0199999996</v>
      </c>
      <c r="AP40" s="2">
        <v>0</v>
      </c>
      <c r="AQ40" s="2">
        <v>4983244.0199999996</v>
      </c>
      <c r="AR40" s="2">
        <v>0</v>
      </c>
      <c r="AS40" s="2">
        <v>4983244.0199999996</v>
      </c>
      <c r="AT40" s="2">
        <v>0</v>
      </c>
      <c r="AU40" s="2">
        <v>0</v>
      </c>
      <c r="AV40" s="2">
        <v>0</v>
      </c>
      <c r="AW40" s="2">
        <v>0</v>
      </c>
      <c r="AX40" s="2">
        <v>0</v>
      </c>
      <c r="AY40" s="2"/>
      <c r="AZ40" s="2"/>
      <c r="BA40" s="3">
        <v>44309</v>
      </c>
      <c r="BB40" s="3">
        <v>44309</v>
      </c>
      <c r="BC40" s="2"/>
      <c r="BD40" s="2">
        <v>100</v>
      </c>
      <c r="BE40" s="2">
        <v>100</v>
      </c>
      <c r="BF40" s="2" t="s">
        <v>113</v>
      </c>
    </row>
    <row r="41" spans="1:58" ht="90" x14ac:dyDescent="0.25">
      <c r="A41" s="2">
        <v>62</v>
      </c>
      <c r="B41" s="2">
        <v>9</v>
      </c>
      <c r="C41" s="2" t="s">
        <v>459</v>
      </c>
      <c r="D41" s="2" t="s">
        <v>460</v>
      </c>
      <c r="E41" s="2" t="s">
        <v>461</v>
      </c>
      <c r="F41" s="2" t="s">
        <v>462</v>
      </c>
      <c r="G41" s="2" t="s">
        <v>421</v>
      </c>
      <c r="H41" s="2" t="s">
        <v>63</v>
      </c>
      <c r="I41" s="2" t="s">
        <v>463</v>
      </c>
      <c r="J41" s="2" t="s">
        <v>464</v>
      </c>
      <c r="K41" s="2" t="s">
        <v>66</v>
      </c>
      <c r="L41" s="2" t="s">
        <v>118</v>
      </c>
      <c r="M41" s="2" t="s">
        <v>465</v>
      </c>
      <c r="N41" s="2"/>
      <c r="O41" s="2"/>
      <c r="P41" s="2"/>
      <c r="Q41" s="2" t="s">
        <v>70</v>
      </c>
      <c r="R41" s="2" t="s">
        <v>71</v>
      </c>
      <c r="S41" s="2" t="s">
        <v>72</v>
      </c>
      <c r="T41" s="2" t="s">
        <v>211</v>
      </c>
      <c r="U41" s="2" t="s">
        <v>74</v>
      </c>
      <c r="V41" s="2" t="s">
        <v>75</v>
      </c>
      <c r="W41" s="2" t="s">
        <v>76</v>
      </c>
      <c r="X41" s="2" t="s">
        <v>77</v>
      </c>
      <c r="Y41" s="2" t="s">
        <v>78</v>
      </c>
      <c r="Z41" s="2" t="s">
        <v>213</v>
      </c>
      <c r="AA41" s="2" t="s">
        <v>80</v>
      </c>
      <c r="AB41" s="2" t="s">
        <v>466</v>
      </c>
      <c r="AC41" s="2" t="s">
        <v>467</v>
      </c>
      <c r="AD41" s="2" t="s">
        <v>83</v>
      </c>
      <c r="AE41" s="2" t="s">
        <v>468</v>
      </c>
      <c r="AF41" s="2" t="s">
        <v>85</v>
      </c>
      <c r="AG41" s="2" t="s">
        <v>145</v>
      </c>
      <c r="AH41" s="2" t="s">
        <v>146</v>
      </c>
      <c r="AI41" s="2" t="s">
        <v>324</v>
      </c>
      <c r="AJ41" s="2" t="s">
        <v>325</v>
      </c>
      <c r="AK41" s="2" t="s">
        <v>149</v>
      </c>
      <c r="AL41" s="2" t="s">
        <v>325</v>
      </c>
      <c r="AM41" s="2">
        <v>4441082.62</v>
      </c>
      <c r="AN41" s="2">
        <v>88821.65</v>
      </c>
      <c r="AO41" s="2">
        <v>4441082.62</v>
      </c>
      <c r="AP41" s="2">
        <v>88821.65</v>
      </c>
      <c r="AQ41" s="2">
        <v>4441082.62</v>
      </c>
      <c r="AR41" s="2">
        <v>88821.65</v>
      </c>
      <c r="AS41" s="2">
        <v>4441082.62</v>
      </c>
      <c r="AT41" s="2">
        <v>88821.65</v>
      </c>
      <c r="AU41" s="2">
        <v>1332324.79</v>
      </c>
      <c r="AV41" s="2">
        <v>44410.83</v>
      </c>
      <c r="AW41" s="2">
        <v>1332324.79</v>
      </c>
      <c r="AX41" s="2">
        <v>44410.83</v>
      </c>
      <c r="AY41" s="2" t="s">
        <v>469</v>
      </c>
      <c r="AZ41" s="2" t="s">
        <v>470</v>
      </c>
      <c r="BA41" s="3">
        <v>44361</v>
      </c>
      <c r="BB41" s="3">
        <v>44480</v>
      </c>
      <c r="BC41" s="3">
        <v>44386</v>
      </c>
      <c r="BD41" s="2">
        <v>100</v>
      </c>
      <c r="BE41" s="2">
        <v>99</v>
      </c>
      <c r="BF41" s="2" t="s">
        <v>113</v>
      </c>
    </row>
    <row r="42" spans="1:58" ht="90" x14ac:dyDescent="0.25">
      <c r="A42" s="2">
        <v>64</v>
      </c>
      <c r="B42" s="2">
        <v>10</v>
      </c>
      <c r="C42" s="2" t="s">
        <v>471</v>
      </c>
      <c r="D42" s="2" t="s">
        <v>472</v>
      </c>
      <c r="E42" s="2" t="s">
        <v>461</v>
      </c>
      <c r="F42" s="2" t="s">
        <v>462</v>
      </c>
      <c r="G42" s="2" t="s">
        <v>421</v>
      </c>
      <c r="H42" s="2" t="s">
        <v>63</v>
      </c>
      <c r="I42" s="2" t="s">
        <v>473</v>
      </c>
      <c r="J42" s="2" t="s">
        <v>464</v>
      </c>
      <c r="K42" s="2" t="s">
        <v>66</v>
      </c>
      <c r="L42" s="2" t="s">
        <v>118</v>
      </c>
      <c r="M42" s="2" t="s">
        <v>474</v>
      </c>
      <c r="N42" s="2"/>
      <c r="O42" s="2"/>
      <c r="P42" s="2"/>
      <c r="Q42" s="2" t="s">
        <v>70</v>
      </c>
      <c r="R42" s="2" t="s">
        <v>71</v>
      </c>
      <c r="S42" s="2" t="s">
        <v>72</v>
      </c>
      <c r="T42" s="2" t="s">
        <v>211</v>
      </c>
      <c r="U42" s="2" t="s">
        <v>74</v>
      </c>
      <c r="V42" s="2" t="s">
        <v>75</v>
      </c>
      <c r="W42" s="2" t="s">
        <v>76</v>
      </c>
      <c r="X42" s="2" t="s">
        <v>77</v>
      </c>
      <c r="Y42" s="2" t="s">
        <v>78</v>
      </c>
      <c r="Z42" s="2" t="s">
        <v>213</v>
      </c>
      <c r="AA42" s="2" t="s">
        <v>80</v>
      </c>
      <c r="AB42" s="2" t="s">
        <v>475</v>
      </c>
      <c r="AC42" s="2" t="s">
        <v>476</v>
      </c>
      <c r="AD42" s="2" t="s">
        <v>83</v>
      </c>
      <c r="AE42" s="2" t="s">
        <v>477</v>
      </c>
      <c r="AF42" s="2" t="s">
        <v>85</v>
      </c>
      <c r="AG42" s="2" t="s">
        <v>145</v>
      </c>
      <c r="AH42" s="2" t="s">
        <v>146</v>
      </c>
      <c r="AI42" s="2" t="s">
        <v>324</v>
      </c>
      <c r="AJ42" s="2" t="s">
        <v>325</v>
      </c>
      <c r="AK42" s="2" t="s">
        <v>149</v>
      </c>
      <c r="AL42" s="2" t="s">
        <v>325</v>
      </c>
      <c r="AM42" s="2">
        <v>2338810.27</v>
      </c>
      <c r="AN42" s="2">
        <v>46776.21</v>
      </c>
      <c r="AO42" s="2">
        <v>2338810.27</v>
      </c>
      <c r="AP42" s="2">
        <v>46776.21</v>
      </c>
      <c r="AQ42" s="2">
        <v>2338810.27</v>
      </c>
      <c r="AR42" s="2">
        <v>46776.21</v>
      </c>
      <c r="AS42" s="2">
        <v>2338810.27</v>
      </c>
      <c r="AT42" s="2">
        <v>46776.21</v>
      </c>
      <c r="AU42" s="2">
        <v>701643.08</v>
      </c>
      <c r="AV42" s="2">
        <v>23388.11</v>
      </c>
      <c r="AW42" s="2">
        <v>701643.08</v>
      </c>
      <c r="AX42" s="2">
        <v>23388.11</v>
      </c>
      <c r="AY42" s="2" t="s">
        <v>478</v>
      </c>
      <c r="AZ42" s="2" t="s">
        <v>479</v>
      </c>
      <c r="BA42" s="3">
        <v>44361</v>
      </c>
      <c r="BB42" s="3">
        <v>44480</v>
      </c>
      <c r="BC42" s="3">
        <v>44386</v>
      </c>
      <c r="BD42" s="2">
        <v>100</v>
      </c>
      <c r="BE42" s="2">
        <v>100</v>
      </c>
      <c r="BF42" s="2" t="s">
        <v>113</v>
      </c>
    </row>
    <row r="43" spans="1:58" ht="135" x14ac:dyDescent="0.25">
      <c r="A43" s="2">
        <v>65</v>
      </c>
      <c r="B43" s="2">
        <v>11</v>
      </c>
      <c r="C43" s="2" t="s">
        <v>480</v>
      </c>
      <c r="D43" s="2" t="s">
        <v>481</v>
      </c>
      <c r="E43" s="2" t="s">
        <v>461</v>
      </c>
      <c r="F43" s="2" t="s">
        <v>462</v>
      </c>
      <c r="G43" s="2" t="s">
        <v>421</v>
      </c>
      <c r="H43" s="2" t="s">
        <v>63</v>
      </c>
      <c r="I43" s="2" t="s">
        <v>482</v>
      </c>
      <c r="J43" s="2" t="s">
        <v>464</v>
      </c>
      <c r="K43" s="2" t="s">
        <v>66</v>
      </c>
      <c r="L43" s="2" t="s">
        <v>118</v>
      </c>
      <c r="M43" s="2" t="s">
        <v>483</v>
      </c>
      <c r="N43" s="2"/>
      <c r="O43" s="2"/>
      <c r="P43" s="2"/>
      <c r="Q43" s="2" t="s">
        <v>70</v>
      </c>
      <c r="R43" s="2" t="s">
        <v>71</v>
      </c>
      <c r="S43" s="2" t="s">
        <v>72</v>
      </c>
      <c r="T43" s="2" t="s">
        <v>211</v>
      </c>
      <c r="U43" s="2" t="s">
        <v>74</v>
      </c>
      <c r="V43" s="2" t="s">
        <v>75</v>
      </c>
      <c r="W43" s="2" t="s">
        <v>76</v>
      </c>
      <c r="X43" s="2" t="s">
        <v>77</v>
      </c>
      <c r="Y43" s="2" t="s">
        <v>78</v>
      </c>
      <c r="Z43" s="2" t="s">
        <v>213</v>
      </c>
      <c r="AA43" s="2" t="s">
        <v>80</v>
      </c>
      <c r="AB43" s="2" t="s">
        <v>484</v>
      </c>
      <c r="AC43" s="2" t="s">
        <v>485</v>
      </c>
      <c r="AD43" s="2" t="s">
        <v>83</v>
      </c>
      <c r="AE43" s="2" t="s">
        <v>486</v>
      </c>
      <c r="AF43" s="2" t="s">
        <v>85</v>
      </c>
      <c r="AG43" s="2" t="s">
        <v>145</v>
      </c>
      <c r="AH43" s="2" t="s">
        <v>146</v>
      </c>
      <c r="AI43" s="2" t="s">
        <v>324</v>
      </c>
      <c r="AJ43" s="2" t="s">
        <v>325</v>
      </c>
      <c r="AK43" s="2" t="s">
        <v>149</v>
      </c>
      <c r="AL43" s="2" t="s">
        <v>325</v>
      </c>
      <c r="AM43" s="2">
        <v>5415421.75</v>
      </c>
      <c r="AN43" s="2">
        <v>108308.44</v>
      </c>
      <c r="AO43" s="2">
        <v>5415421.75</v>
      </c>
      <c r="AP43" s="2">
        <v>108308.44</v>
      </c>
      <c r="AQ43" s="2">
        <v>5415421.75</v>
      </c>
      <c r="AR43" s="2">
        <v>108308.44</v>
      </c>
      <c r="AS43" s="2">
        <v>5291734.7</v>
      </c>
      <c r="AT43" s="2">
        <v>108308.44</v>
      </c>
      <c r="AU43" s="2">
        <v>1624626.53</v>
      </c>
      <c r="AV43" s="2">
        <v>54154.22</v>
      </c>
      <c r="AW43" s="2">
        <v>1624626.53</v>
      </c>
      <c r="AX43" s="2">
        <v>54154.22</v>
      </c>
      <c r="AY43" s="2" t="s">
        <v>487</v>
      </c>
      <c r="AZ43" s="2" t="s">
        <v>488</v>
      </c>
      <c r="BA43" s="3">
        <v>44361</v>
      </c>
      <c r="BB43" s="3">
        <v>44480</v>
      </c>
      <c r="BC43" s="3">
        <v>44386</v>
      </c>
      <c r="BD43" s="2">
        <v>100</v>
      </c>
      <c r="BE43" s="2">
        <v>100</v>
      </c>
      <c r="BF43" s="2" t="s">
        <v>113</v>
      </c>
    </row>
    <row r="44" spans="1:58" ht="330" x14ac:dyDescent="0.25">
      <c r="A44" s="2">
        <v>66</v>
      </c>
      <c r="B44" s="2">
        <v>293</v>
      </c>
      <c r="C44" s="2" t="s">
        <v>489</v>
      </c>
      <c r="D44" s="2" t="s">
        <v>490</v>
      </c>
      <c r="E44" s="2" t="s">
        <v>491</v>
      </c>
      <c r="F44" s="2" t="s">
        <v>492</v>
      </c>
      <c r="G44" s="2"/>
      <c r="H44" s="2" t="s">
        <v>96</v>
      </c>
      <c r="I44" s="2" t="s">
        <v>493</v>
      </c>
      <c r="J44" s="2" t="s">
        <v>494</v>
      </c>
      <c r="K44" s="2" t="s">
        <v>66</v>
      </c>
      <c r="L44" s="2" t="s">
        <v>118</v>
      </c>
      <c r="M44" s="2" t="s">
        <v>119</v>
      </c>
      <c r="N44" s="2"/>
      <c r="O44" s="2"/>
      <c r="P44" s="2"/>
      <c r="Q44" s="2" t="s">
        <v>70</v>
      </c>
      <c r="R44" s="2" t="s">
        <v>100</v>
      </c>
      <c r="S44" s="2" t="s">
        <v>101</v>
      </c>
      <c r="T44" s="2" t="s">
        <v>102</v>
      </c>
      <c r="U44" s="2" t="s">
        <v>74</v>
      </c>
      <c r="V44" s="2" t="s">
        <v>75</v>
      </c>
      <c r="W44" s="2" t="s">
        <v>103</v>
      </c>
      <c r="X44" s="2" t="s">
        <v>75</v>
      </c>
      <c r="Y44" s="2" t="s">
        <v>104</v>
      </c>
      <c r="Z44" s="2" t="s">
        <v>495</v>
      </c>
      <c r="AA44" s="2" t="s">
        <v>106</v>
      </c>
      <c r="AB44" s="2" t="s">
        <v>496</v>
      </c>
      <c r="AC44" s="2" t="s">
        <v>497</v>
      </c>
      <c r="AD44" s="2" t="s">
        <v>109</v>
      </c>
      <c r="AE44" s="2" t="s">
        <v>498</v>
      </c>
      <c r="AF44" s="2" t="s">
        <v>85</v>
      </c>
      <c r="AG44" s="2" t="s">
        <v>145</v>
      </c>
      <c r="AH44" s="2" t="s">
        <v>146</v>
      </c>
      <c r="AI44" s="2" t="s">
        <v>324</v>
      </c>
      <c r="AJ44" s="2" t="s">
        <v>325</v>
      </c>
      <c r="AK44" s="2" t="s">
        <v>149</v>
      </c>
      <c r="AL44" s="2" t="s">
        <v>325</v>
      </c>
      <c r="AM44" s="2">
        <v>5000000</v>
      </c>
      <c r="AN44" s="2">
        <v>0</v>
      </c>
      <c r="AO44" s="2">
        <v>5000000</v>
      </c>
      <c r="AP44" s="2">
        <v>0</v>
      </c>
      <c r="AQ44" s="2">
        <v>5000000</v>
      </c>
      <c r="AR44" s="2">
        <v>0</v>
      </c>
      <c r="AS44" s="2">
        <v>4811782.55</v>
      </c>
      <c r="AT44" s="2">
        <v>0</v>
      </c>
      <c r="AU44" s="2">
        <v>1425678.2</v>
      </c>
      <c r="AV44" s="2">
        <v>0</v>
      </c>
      <c r="AW44" s="2">
        <v>1425678.2</v>
      </c>
      <c r="AX44" s="2">
        <v>0</v>
      </c>
      <c r="AY44" s="2" t="s">
        <v>499</v>
      </c>
      <c r="AZ44" s="2" t="s">
        <v>500</v>
      </c>
      <c r="BA44" s="3">
        <v>44490</v>
      </c>
      <c r="BB44" s="3">
        <v>44550</v>
      </c>
      <c r="BC44" s="3">
        <v>44516</v>
      </c>
      <c r="BD44" s="2">
        <v>100</v>
      </c>
      <c r="BE44" s="2">
        <v>100</v>
      </c>
      <c r="BF44" s="2" t="s">
        <v>113</v>
      </c>
    </row>
    <row r="45" spans="1:58" ht="90" x14ac:dyDescent="0.25">
      <c r="A45" s="2">
        <v>67</v>
      </c>
      <c r="B45" s="2">
        <v>12</v>
      </c>
      <c r="C45" s="2" t="s">
        <v>501</v>
      </c>
      <c r="D45" s="2" t="s">
        <v>502</v>
      </c>
      <c r="E45" s="2" t="s">
        <v>461</v>
      </c>
      <c r="F45" s="2" t="s">
        <v>462</v>
      </c>
      <c r="G45" s="2" t="s">
        <v>421</v>
      </c>
      <c r="H45" s="2" t="s">
        <v>63</v>
      </c>
      <c r="I45" s="2" t="s">
        <v>503</v>
      </c>
      <c r="J45" s="2" t="s">
        <v>464</v>
      </c>
      <c r="K45" s="2" t="s">
        <v>66</v>
      </c>
      <c r="L45" s="2" t="s">
        <v>118</v>
      </c>
      <c r="M45" s="2" t="s">
        <v>504</v>
      </c>
      <c r="N45" s="2"/>
      <c r="O45" s="2"/>
      <c r="P45" s="2"/>
      <c r="Q45" s="2" t="s">
        <v>70</v>
      </c>
      <c r="R45" s="2" t="s">
        <v>71</v>
      </c>
      <c r="S45" s="2" t="s">
        <v>72</v>
      </c>
      <c r="T45" s="2" t="s">
        <v>211</v>
      </c>
      <c r="U45" s="2" t="s">
        <v>74</v>
      </c>
      <c r="V45" s="2" t="s">
        <v>75</v>
      </c>
      <c r="W45" s="2" t="s">
        <v>76</v>
      </c>
      <c r="X45" s="2" t="s">
        <v>77</v>
      </c>
      <c r="Y45" s="2" t="s">
        <v>78</v>
      </c>
      <c r="Z45" s="2" t="s">
        <v>213</v>
      </c>
      <c r="AA45" s="2" t="s">
        <v>80</v>
      </c>
      <c r="AB45" s="2" t="s">
        <v>505</v>
      </c>
      <c r="AC45" s="2" t="s">
        <v>506</v>
      </c>
      <c r="AD45" s="2" t="s">
        <v>83</v>
      </c>
      <c r="AE45" s="2" t="s">
        <v>507</v>
      </c>
      <c r="AF45" s="2" t="s">
        <v>85</v>
      </c>
      <c r="AG45" s="2" t="s">
        <v>145</v>
      </c>
      <c r="AH45" s="2" t="s">
        <v>146</v>
      </c>
      <c r="AI45" s="2" t="s">
        <v>324</v>
      </c>
      <c r="AJ45" s="2" t="s">
        <v>325</v>
      </c>
      <c r="AK45" s="2" t="s">
        <v>149</v>
      </c>
      <c r="AL45" s="2" t="s">
        <v>325</v>
      </c>
      <c r="AM45" s="2">
        <v>4594120.38</v>
      </c>
      <c r="AN45" s="2">
        <v>91882.41</v>
      </c>
      <c r="AO45" s="2">
        <v>4594120.38</v>
      </c>
      <c r="AP45" s="2">
        <v>91882.41</v>
      </c>
      <c r="AQ45" s="2">
        <v>4594120.38</v>
      </c>
      <c r="AR45" s="2">
        <v>91882.41</v>
      </c>
      <c r="AS45" s="2">
        <v>4414834.4800000004</v>
      </c>
      <c r="AT45" s="2">
        <v>91882.41</v>
      </c>
      <c r="AU45" s="2">
        <v>1378236.11</v>
      </c>
      <c r="AV45" s="2">
        <v>45941.21</v>
      </c>
      <c r="AW45" s="2">
        <v>1378236.11</v>
      </c>
      <c r="AX45" s="2">
        <v>45941.21</v>
      </c>
      <c r="AY45" s="2" t="s">
        <v>508</v>
      </c>
      <c r="AZ45" s="2" t="s">
        <v>509</v>
      </c>
      <c r="BA45" s="3">
        <v>44383</v>
      </c>
      <c r="BB45" s="3">
        <v>44502</v>
      </c>
      <c r="BC45" s="3">
        <v>44386</v>
      </c>
      <c r="BD45" s="2">
        <v>100</v>
      </c>
      <c r="BE45" s="2">
        <v>100</v>
      </c>
      <c r="BF45" s="2" t="s">
        <v>113</v>
      </c>
    </row>
    <row r="46" spans="1:58" ht="90" x14ac:dyDescent="0.25">
      <c r="A46" s="2">
        <v>68</v>
      </c>
      <c r="B46" s="2">
        <v>13</v>
      </c>
      <c r="C46" s="2" t="s">
        <v>510</v>
      </c>
      <c r="D46" s="2" t="s">
        <v>511</v>
      </c>
      <c r="E46" s="2" t="s">
        <v>461</v>
      </c>
      <c r="F46" s="2" t="s">
        <v>462</v>
      </c>
      <c r="G46" s="2" t="s">
        <v>421</v>
      </c>
      <c r="H46" s="2" t="s">
        <v>63</v>
      </c>
      <c r="I46" s="2" t="s">
        <v>512</v>
      </c>
      <c r="J46" s="2" t="s">
        <v>464</v>
      </c>
      <c r="K46" s="2" t="s">
        <v>66</v>
      </c>
      <c r="L46" s="2" t="s">
        <v>118</v>
      </c>
      <c r="M46" s="2" t="s">
        <v>513</v>
      </c>
      <c r="N46" s="2"/>
      <c r="O46" s="2"/>
      <c r="P46" s="2"/>
      <c r="Q46" s="2" t="s">
        <v>70</v>
      </c>
      <c r="R46" s="2" t="s">
        <v>71</v>
      </c>
      <c r="S46" s="2" t="s">
        <v>72</v>
      </c>
      <c r="T46" s="2" t="s">
        <v>211</v>
      </c>
      <c r="U46" s="2" t="s">
        <v>74</v>
      </c>
      <c r="V46" s="2" t="s">
        <v>75</v>
      </c>
      <c r="W46" s="2" t="s">
        <v>76</v>
      </c>
      <c r="X46" s="2" t="s">
        <v>77</v>
      </c>
      <c r="Y46" s="2" t="s">
        <v>78</v>
      </c>
      <c r="Z46" s="2" t="s">
        <v>213</v>
      </c>
      <c r="AA46" s="2" t="s">
        <v>80</v>
      </c>
      <c r="AB46" s="2" t="s">
        <v>514</v>
      </c>
      <c r="AC46" s="2" t="s">
        <v>506</v>
      </c>
      <c r="AD46" s="2" t="s">
        <v>83</v>
      </c>
      <c r="AE46" s="2" t="s">
        <v>515</v>
      </c>
      <c r="AF46" s="2" t="s">
        <v>85</v>
      </c>
      <c r="AG46" s="2" t="s">
        <v>145</v>
      </c>
      <c r="AH46" s="2" t="s">
        <v>146</v>
      </c>
      <c r="AI46" s="2" t="s">
        <v>324</v>
      </c>
      <c r="AJ46" s="2" t="s">
        <v>325</v>
      </c>
      <c r="AK46" s="2" t="s">
        <v>149</v>
      </c>
      <c r="AL46" s="2" t="s">
        <v>325</v>
      </c>
      <c r="AM46" s="2">
        <v>5358957.13</v>
      </c>
      <c r="AN46" s="2">
        <v>87179.14</v>
      </c>
      <c r="AO46" s="2">
        <v>5358957.13</v>
      </c>
      <c r="AP46" s="2">
        <v>87179.14</v>
      </c>
      <c r="AQ46" s="2">
        <v>5358957.13</v>
      </c>
      <c r="AR46" s="2">
        <v>87179.14</v>
      </c>
      <c r="AS46" s="2">
        <v>5358957.13</v>
      </c>
      <c r="AT46" s="2">
        <v>87179.14</v>
      </c>
      <c r="AU46" s="2">
        <v>1307687.1399999999</v>
      </c>
      <c r="AV46" s="2">
        <v>43589.57</v>
      </c>
      <c r="AW46" s="2">
        <v>1307687.1399999999</v>
      </c>
      <c r="AX46" s="2">
        <v>43589.57</v>
      </c>
      <c r="AY46" s="2" t="s">
        <v>516</v>
      </c>
      <c r="AZ46" s="2" t="s">
        <v>517</v>
      </c>
      <c r="BA46" s="3">
        <v>44361</v>
      </c>
      <c r="BB46" s="3">
        <v>44480</v>
      </c>
      <c r="BC46" s="3">
        <v>44386</v>
      </c>
      <c r="BD46" s="2">
        <v>100</v>
      </c>
      <c r="BE46" s="2">
        <v>100</v>
      </c>
      <c r="BF46" s="2" t="s">
        <v>113</v>
      </c>
    </row>
    <row r="47" spans="1:58" ht="90" x14ac:dyDescent="0.25">
      <c r="A47" s="2">
        <v>69</v>
      </c>
      <c r="B47" s="2">
        <v>14</v>
      </c>
      <c r="C47" s="2" t="s">
        <v>518</v>
      </c>
      <c r="D47" s="2" t="s">
        <v>519</v>
      </c>
      <c r="E47" s="2" t="s">
        <v>461</v>
      </c>
      <c r="F47" s="2" t="s">
        <v>462</v>
      </c>
      <c r="G47" s="2" t="s">
        <v>421</v>
      </c>
      <c r="H47" s="2" t="s">
        <v>63</v>
      </c>
      <c r="I47" s="2" t="s">
        <v>520</v>
      </c>
      <c r="J47" s="2" t="s">
        <v>464</v>
      </c>
      <c r="K47" s="2" t="s">
        <v>66</v>
      </c>
      <c r="L47" s="2" t="s">
        <v>118</v>
      </c>
      <c r="M47" s="2" t="s">
        <v>521</v>
      </c>
      <c r="N47" s="2"/>
      <c r="O47" s="2"/>
      <c r="P47" s="2"/>
      <c r="Q47" s="2" t="s">
        <v>70</v>
      </c>
      <c r="R47" s="2" t="s">
        <v>71</v>
      </c>
      <c r="S47" s="2" t="s">
        <v>72</v>
      </c>
      <c r="T47" s="2" t="s">
        <v>211</v>
      </c>
      <c r="U47" s="2" t="s">
        <v>74</v>
      </c>
      <c r="V47" s="2" t="s">
        <v>75</v>
      </c>
      <c r="W47" s="2" t="s">
        <v>76</v>
      </c>
      <c r="X47" s="2" t="s">
        <v>77</v>
      </c>
      <c r="Y47" s="2" t="s">
        <v>78</v>
      </c>
      <c r="Z47" s="2" t="s">
        <v>213</v>
      </c>
      <c r="AA47" s="2" t="s">
        <v>80</v>
      </c>
      <c r="AB47" s="2" t="s">
        <v>522</v>
      </c>
      <c r="AC47" s="2" t="s">
        <v>523</v>
      </c>
      <c r="AD47" s="2" t="s">
        <v>83</v>
      </c>
      <c r="AE47" s="2" t="s">
        <v>524</v>
      </c>
      <c r="AF47" s="2" t="s">
        <v>85</v>
      </c>
      <c r="AG47" s="2" t="s">
        <v>145</v>
      </c>
      <c r="AH47" s="2" t="s">
        <v>146</v>
      </c>
      <c r="AI47" s="2" t="s">
        <v>324</v>
      </c>
      <c r="AJ47" s="2" t="s">
        <v>325</v>
      </c>
      <c r="AK47" s="2" t="s">
        <v>149</v>
      </c>
      <c r="AL47" s="2" t="s">
        <v>325</v>
      </c>
      <c r="AM47" s="2">
        <v>3550065.64</v>
      </c>
      <c r="AN47" s="2">
        <v>71001.31</v>
      </c>
      <c r="AO47" s="2">
        <v>3550065.64</v>
      </c>
      <c r="AP47" s="2">
        <v>71001.31</v>
      </c>
      <c r="AQ47" s="2">
        <v>3550065.64</v>
      </c>
      <c r="AR47" s="2">
        <v>71001.31</v>
      </c>
      <c r="AS47" s="2">
        <v>3550065.64</v>
      </c>
      <c r="AT47" s="2">
        <v>71001.31</v>
      </c>
      <c r="AU47" s="2">
        <v>1065019.69</v>
      </c>
      <c r="AV47" s="2">
        <v>35500.660000000003</v>
      </c>
      <c r="AW47" s="2">
        <v>1065019.69</v>
      </c>
      <c r="AX47" s="2">
        <v>35500.660000000003</v>
      </c>
      <c r="AY47" s="2" t="s">
        <v>525</v>
      </c>
      <c r="AZ47" s="2" t="s">
        <v>526</v>
      </c>
      <c r="BA47" s="3">
        <v>44389</v>
      </c>
      <c r="BB47" s="3">
        <v>44478</v>
      </c>
      <c r="BC47" s="3">
        <v>44396</v>
      </c>
      <c r="BD47" s="2">
        <v>100</v>
      </c>
      <c r="BE47" s="2">
        <v>97</v>
      </c>
      <c r="BF47" s="2" t="s">
        <v>113</v>
      </c>
    </row>
    <row r="48" spans="1:58" ht="120" x14ac:dyDescent="0.25">
      <c r="A48" s="2">
        <v>70</v>
      </c>
      <c r="B48" s="2">
        <v>15</v>
      </c>
      <c r="C48" s="2" t="s">
        <v>527</v>
      </c>
      <c r="D48" s="2" t="s">
        <v>528</v>
      </c>
      <c r="E48" s="2" t="s">
        <v>461</v>
      </c>
      <c r="F48" s="2" t="s">
        <v>462</v>
      </c>
      <c r="G48" s="2" t="s">
        <v>421</v>
      </c>
      <c r="H48" s="2" t="s">
        <v>63</v>
      </c>
      <c r="I48" s="2" t="s">
        <v>529</v>
      </c>
      <c r="J48" s="2" t="s">
        <v>464</v>
      </c>
      <c r="K48" s="2" t="s">
        <v>66</v>
      </c>
      <c r="L48" s="2" t="s">
        <v>118</v>
      </c>
      <c r="M48" s="2" t="s">
        <v>530</v>
      </c>
      <c r="N48" s="2"/>
      <c r="O48" s="2"/>
      <c r="P48" s="2"/>
      <c r="Q48" s="2" t="s">
        <v>70</v>
      </c>
      <c r="R48" s="2" t="s">
        <v>71</v>
      </c>
      <c r="S48" s="2" t="s">
        <v>72</v>
      </c>
      <c r="T48" s="2" t="s">
        <v>211</v>
      </c>
      <c r="U48" s="2" t="s">
        <v>74</v>
      </c>
      <c r="V48" s="2" t="s">
        <v>75</v>
      </c>
      <c r="W48" s="2" t="s">
        <v>76</v>
      </c>
      <c r="X48" s="2" t="s">
        <v>77</v>
      </c>
      <c r="Y48" s="2" t="s">
        <v>78</v>
      </c>
      <c r="Z48" s="2" t="s">
        <v>213</v>
      </c>
      <c r="AA48" s="2" t="s">
        <v>80</v>
      </c>
      <c r="AB48" s="2" t="s">
        <v>531</v>
      </c>
      <c r="AC48" s="2" t="s">
        <v>532</v>
      </c>
      <c r="AD48" s="2" t="s">
        <v>83</v>
      </c>
      <c r="AE48" s="2" t="s">
        <v>533</v>
      </c>
      <c r="AF48" s="2" t="s">
        <v>85</v>
      </c>
      <c r="AG48" s="2" t="s">
        <v>145</v>
      </c>
      <c r="AH48" s="2" t="s">
        <v>146</v>
      </c>
      <c r="AI48" s="2" t="s">
        <v>324</v>
      </c>
      <c r="AJ48" s="2" t="s">
        <v>325</v>
      </c>
      <c r="AK48" s="2" t="s">
        <v>149</v>
      </c>
      <c r="AL48" s="2" t="s">
        <v>325</v>
      </c>
      <c r="AM48" s="2">
        <v>4147999.07</v>
      </c>
      <c r="AN48" s="2">
        <v>82959.98</v>
      </c>
      <c r="AO48" s="2">
        <v>4147999.07</v>
      </c>
      <c r="AP48" s="2">
        <v>82959.98</v>
      </c>
      <c r="AQ48" s="2">
        <v>4147999.07</v>
      </c>
      <c r="AR48" s="2">
        <v>82959.98</v>
      </c>
      <c r="AS48" s="2">
        <v>4147999.07</v>
      </c>
      <c r="AT48" s="2">
        <v>82959.98</v>
      </c>
      <c r="AU48" s="2">
        <v>1244399.72</v>
      </c>
      <c r="AV48" s="2">
        <v>41479.99</v>
      </c>
      <c r="AW48" s="2">
        <v>1244399.72</v>
      </c>
      <c r="AX48" s="2">
        <v>41479.99</v>
      </c>
      <c r="AY48" s="2" t="s">
        <v>534</v>
      </c>
      <c r="AZ48" s="2" t="s">
        <v>535</v>
      </c>
      <c r="BA48" s="3">
        <v>44361</v>
      </c>
      <c r="BB48" s="3">
        <v>44480</v>
      </c>
      <c r="BC48" s="3">
        <v>44386</v>
      </c>
      <c r="BD48" s="2">
        <v>100</v>
      </c>
      <c r="BE48" s="2">
        <v>100</v>
      </c>
      <c r="BF48" s="2" t="s">
        <v>113</v>
      </c>
    </row>
    <row r="49" spans="1:58" ht="90" x14ac:dyDescent="0.25">
      <c r="A49" s="2">
        <v>71</v>
      </c>
      <c r="B49" s="2">
        <v>16</v>
      </c>
      <c r="C49" s="2" t="s">
        <v>536</v>
      </c>
      <c r="D49" s="2" t="s">
        <v>537</v>
      </c>
      <c r="E49" s="2" t="s">
        <v>461</v>
      </c>
      <c r="F49" s="2" t="s">
        <v>462</v>
      </c>
      <c r="G49" s="2" t="s">
        <v>421</v>
      </c>
      <c r="H49" s="2" t="s">
        <v>63</v>
      </c>
      <c r="I49" s="2" t="s">
        <v>538</v>
      </c>
      <c r="J49" s="2" t="s">
        <v>464</v>
      </c>
      <c r="K49" s="2" t="s">
        <v>66</v>
      </c>
      <c r="L49" s="2" t="s">
        <v>118</v>
      </c>
      <c r="M49" s="2" t="s">
        <v>539</v>
      </c>
      <c r="N49" s="2"/>
      <c r="O49" s="2"/>
      <c r="P49" s="2"/>
      <c r="Q49" s="2" t="s">
        <v>70</v>
      </c>
      <c r="R49" s="2" t="s">
        <v>71</v>
      </c>
      <c r="S49" s="2" t="s">
        <v>72</v>
      </c>
      <c r="T49" s="2" t="s">
        <v>211</v>
      </c>
      <c r="U49" s="2" t="s">
        <v>74</v>
      </c>
      <c r="V49" s="2" t="s">
        <v>75</v>
      </c>
      <c r="W49" s="2" t="s">
        <v>76</v>
      </c>
      <c r="X49" s="2" t="s">
        <v>77</v>
      </c>
      <c r="Y49" s="2" t="s">
        <v>78</v>
      </c>
      <c r="Z49" s="2" t="s">
        <v>213</v>
      </c>
      <c r="AA49" s="2" t="s">
        <v>80</v>
      </c>
      <c r="AB49" s="2" t="s">
        <v>522</v>
      </c>
      <c r="AC49" s="2" t="s">
        <v>540</v>
      </c>
      <c r="AD49" s="2" t="s">
        <v>83</v>
      </c>
      <c r="AE49" s="2" t="s">
        <v>541</v>
      </c>
      <c r="AF49" s="2" t="s">
        <v>85</v>
      </c>
      <c r="AG49" s="2" t="s">
        <v>145</v>
      </c>
      <c r="AH49" s="2" t="s">
        <v>146</v>
      </c>
      <c r="AI49" s="2" t="s">
        <v>324</v>
      </c>
      <c r="AJ49" s="2" t="s">
        <v>325</v>
      </c>
      <c r="AK49" s="2" t="s">
        <v>149</v>
      </c>
      <c r="AL49" s="2" t="s">
        <v>325</v>
      </c>
      <c r="AM49" s="2">
        <v>4335350.9400000004</v>
      </c>
      <c r="AN49" s="2">
        <v>83563.520000000004</v>
      </c>
      <c r="AO49" s="2">
        <v>4335350.9400000004</v>
      </c>
      <c r="AP49" s="2">
        <v>83563.520000000004</v>
      </c>
      <c r="AQ49" s="2">
        <v>4335350.9400000004</v>
      </c>
      <c r="AR49" s="2">
        <v>83563.520000000004</v>
      </c>
      <c r="AS49" s="2">
        <v>4335350.9400000004</v>
      </c>
      <c r="AT49" s="2">
        <v>83563.520000000004</v>
      </c>
      <c r="AU49" s="2">
        <v>1253452.8700000001</v>
      </c>
      <c r="AV49" s="2">
        <v>41781.760000000002</v>
      </c>
      <c r="AW49" s="2">
        <v>1253452.8700000001</v>
      </c>
      <c r="AX49" s="2">
        <v>41781.760000000002</v>
      </c>
      <c r="AY49" s="2" t="s">
        <v>542</v>
      </c>
      <c r="AZ49" s="2" t="s">
        <v>543</v>
      </c>
      <c r="BA49" s="3">
        <v>44361</v>
      </c>
      <c r="BB49" s="3">
        <v>44480</v>
      </c>
      <c r="BC49" s="3">
        <v>44386</v>
      </c>
      <c r="BD49" s="2">
        <v>100</v>
      </c>
      <c r="BE49" s="2">
        <v>100</v>
      </c>
      <c r="BF49" s="2" t="s">
        <v>113</v>
      </c>
    </row>
    <row r="50" spans="1:58" ht="90" x14ac:dyDescent="0.25">
      <c r="A50" s="2">
        <v>72</v>
      </c>
      <c r="B50" s="2">
        <v>17</v>
      </c>
      <c r="C50" s="2" t="s">
        <v>544</v>
      </c>
      <c r="D50" s="2" t="s">
        <v>545</v>
      </c>
      <c r="E50" s="2" t="s">
        <v>461</v>
      </c>
      <c r="F50" s="2" t="s">
        <v>462</v>
      </c>
      <c r="G50" s="2" t="s">
        <v>421</v>
      </c>
      <c r="H50" s="2" t="s">
        <v>63</v>
      </c>
      <c r="I50" s="2" t="s">
        <v>546</v>
      </c>
      <c r="J50" s="2" t="s">
        <v>464</v>
      </c>
      <c r="K50" s="2" t="s">
        <v>66</v>
      </c>
      <c r="L50" s="2" t="s">
        <v>118</v>
      </c>
      <c r="M50" s="2" t="s">
        <v>547</v>
      </c>
      <c r="N50" s="2"/>
      <c r="O50" s="2"/>
      <c r="P50" s="2"/>
      <c r="Q50" s="2" t="s">
        <v>70</v>
      </c>
      <c r="R50" s="2" t="s">
        <v>71</v>
      </c>
      <c r="S50" s="2" t="s">
        <v>72</v>
      </c>
      <c r="T50" s="2" t="s">
        <v>211</v>
      </c>
      <c r="U50" s="2" t="s">
        <v>74</v>
      </c>
      <c r="V50" s="2" t="s">
        <v>75</v>
      </c>
      <c r="W50" s="2" t="s">
        <v>76</v>
      </c>
      <c r="X50" s="2" t="s">
        <v>77</v>
      </c>
      <c r="Y50" s="2" t="s">
        <v>78</v>
      </c>
      <c r="Z50" s="2" t="s">
        <v>213</v>
      </c>
      <c r="AA50" s="2" t="s">
        <v>80</v>
      </c>
      <c r="AB50" s="2" t="s">
        <v>522</v>
      </c>
      <c r="AC50" s="2" t="s">
        <v>548</v>
      </c>
      <c r="AD50" s="2" t="s">
        <v>83</v>
      </c>
      <c r="AE50" s="2" t="s">
        <v>549</v>
      </c>
      <c r="AF50" s="2" t="s">
        <v>85</v>
      </c>
      <c r="AG50" s="2" t="s">
        <v>145</v>
      </c>
      <c r="AH50" s="2" t="s">
        <v>146</v>
      </c>
      <c r="AI50" s="2" t="s">
        <v>324</v>
      </c>
      <c r="AJ50" s="2" t="s">
        <v>325</v>
      </c>
      <c r="AK50" s="2" t="s">
        <v>149</v>
      </c>
      <c r="AL50" s="2" t="s">
        <v>325</v>
      </c>
      <c r="AM50" s="2">
        <v>4182522.45</v>
      </c>
      <c r="AN50" s="2">
        <v>83650.45</v>
      </c>
      <c r="AO50" s="2">
        <v>4182522.45</v>
      </c>
      <c r="AP50" s="2">
        <v>83650.45</v>
      </c>
      <c r="AQ50" s="2">
        <v>4182522.45</v>
      </c>
      <c r="AR50" s="2">
        <v>83650.45</v>
      </c>
      <c r="AS50" s="2">
        <v>4088937.89</v>
      </c>
      <c r="AT50" s="2">
        <v>83650.45</v>
      </c>
      <c r="AU50" s="2">
        <v>1254756.73</v>
      </c>
      <c r="AV50" s="2">
        <v>41825.230000000003</v>
      </c>
      <c r="AW50" s="2">
        <v>1254756.73</v>
      </c>
      <c r="AX50" s="2">
        <v>41825.230000000003</v>
      </c>
      <c r="AY50" s="2" t="s">
        <v>550</v>
      </c>
      <c r="AZ50" s="2" t="s">
        <v>526</v>
      </c>
      <c r="BA50" s="3">
        <v>44372</v>
      </c>
      <c r="BB50" s="3">
        <v>44491</v>
      </c>
      <c r="BC50" s="3">
        <v>44386</v>
      </c>
      <c r="BD50" s="2">
        <v>100</v>
      </c>
      <c r="BE50" s="2">
        <v>100</v>
      </c>
      <c r="BF50" s="2" t="s">
        <v>113</v>
      </c>
    </row>
    <row r="51" spans="1:58" ht="90" x14ac:dyDescent="0.25">
      <c r="A51" s="2">
        <v>73</v>
      </c>
      <c r="B51" s="2">
        <v>18</v>
      </c>
      <c r="C51" s="2" t="s">
        <v>551</v>
      </c>
      <c r="D51" s="2" t="s">
        <v>552</v>
      </c>
      <c r="E51" s="2" t="s">
        <v>461</v>
      </c>
      <c r="F51" s="2" t="s">
        <v>462</v>
      </c>
      <c r="G51" s="2" t="s">
        <v>553</v>
      </c>
      <c r="H51" s="2" t="s">
        <v>63</v>
      </c>
      <c r="I51" s="2" t="s">
        <v>554</v>
      </c>
      <c r="J51" s="2" t="s">
        <v>464</v>
      </c>
      <c r="K51" s="2" t="s">
        <v>66</v>
      </c>
      <c r="L51" s="2" t="s">
        <v>118</v>
      </c>
      <c r="M51" s="2" t="s">
        <v>555</v>
      </c>
      <c r="N51" s="2"/>
      <c r="O51" s="2"/>
      <c r="P51" s="2"/>
      <c r="Q51" s="2" t="s">
        <v>70</v>
      </c>
      <c r="R51" s="2" t="s">
        <v>71</v>
      </c>
      <c r="S51" s="2" t="s">
        <v>72</v>
      </c>
      <c r="T51" s="2" t="s">
        <v>211</v>
      </c>
      <c r="U51" s="2" t="s">
        <v>74</v>
      </c>
      <c r="V51" s="2" t="s">
        <v>75</v>
      </c>
      <c r="W51" s="2" t="s">
        <v>76</v>
      </c>
      <c r="X51" s="2" t="s">
        <v>77</v>
      </c>
      <c r="Y51" s="2" t="s">
        <v>78</v>
      </c>
      <c r="Z51" s="2" t="s">
        <v>213</v>
      </c>
      <c r="AA51" s="2" t="s">
        <v>80</v>
      </c>
      <c r="AB51" s="2" t="s">
        <v>556</v>
      </c>
      <c r="AC51" s="2" t="s">
        <v>557</v>
      </c>
      <c r="AD51" s="2" t="s">
        <v>83</v>
      </c>
      <c r="AE51" s="2" t="s">
        <v>558</v>
      </c>
      <c r="AF51" s="2" t="s">
        <v>85</v>
      </c>
      <c r="AG51" s="2" t="s">
        <v>145</v>
      </c>
      <c r="AH51" s="2" t="s">
        <v>146</v>
      </c>
      <c r="AI51" s="2" t="s">
        <v>324</v>
      </c>
      <c r="AJ51" s="2" t="s">
        <v>325</v>
      </c>
      <c r="AK51" s="2" t="s">
        <v>149</v>
      </c>
      <c r="AL51" s="2" t="s">
        <v>325</v>
      </c>
      <c r="AM51" s="2">
        <v>3347185.75</v>
      </c>
      <c r="AN51" s="2">
        <v>55694.25</v>
      </c>
      <c r="AO51" s="2">
        <v>3347185.75</v>
      </c>
      <c r="AP51" s="2">
        <v>55694.25</v>
      </c>
      <c r="AQ51" s="2">
        <v>3347185.75</v>
      </c>
      <c r="AR51" s="2">
        <v>55694.25</v>
      </c>
      <c r="AS51" s="2">
        <v>3347185.75</v>
      </c>
      <c r="AT51" s="2">
        <v>55694.25</v>
      </c>
      <c r="AU51" s="2">
        <v>943504.1</v>
      </c>
      <c r="AV51" s="2">
        <v>28611.51</v>
      </c>
      <c r="AW51" s="2">
        <v>943504.1</v>
      </c>
      <c r="AX51" s="2">
        <v>28611.51</v>
      </c>
      <c r="AY51" s="2" t="s">
        <v>559</v>
      </c>
      <c r="AZ51" s="2" t="s">
        <v>560</v>
      </c>
      <c r="BA51" s="3">
        <v>44361</v>
      </c>
      <c r="BB51" s="3">
        <v>44480</v>
      </c>
      <c r="BC51" s="3">
        <v>44386</v>
      </c>
      <c r="BD51" s="2">
        <v>100</v>
      </c>
      <c r="BE51" s="2">
        <v>99</v>
      </c>
      <c r="BF51" s="2" t="s">
        <v>113</v>
      </c>
    </row>
    <row r="52" spans="1:58" ht="105" x14ac:dyDescent="0.25">
      <c r="A52" s="2">
        <v>74</v>
      </c>
      <c r="B52" s="2">
        <v>19</v>
      </c>
      <c r="C52" s="2" t="s">
        <v>561</v>
      </c>
      <c r="D52" s="2" t="s">
        <v>562</v>
      </c>
      <c r="E52" s="2" t="s">
        <v>461</v>
      </c>
      <c r="F52" s="2" t="s">
        <v>462</v>
      </c>
      <c r="G52" s="2" t="s">
        <v>421</v>
      </c>
      <c r="H52" s="2" t="s">
        <v>63</v>
      </c>
      <c r="I52" s="2" t="s">
        <v>563</v>
      </c>
      <c r="J52" s="2" t="s">
        <v>464</v>
      </c>
      <c r="K52" s="2" t="s">
        <v>66</v>
      </c>
      <c r="L52" s="2" t="s">
        <v>564</v>
      </c>
      <c r="M52" s="2" t="s">
        <v>565</v>
      </c>
      <c r="N52" s="2"/>
      <c r="O52" s="2"/>
      <c r="P52" s="2"/>
      <c r="Q52" s="2" t="s">
        <v>70</v>
      </c>
      <c r="R52" s="2" t="s">
        <v>71</v>
      </c>
      <c r="S52" s="2" t="s">
        <v>72</v>
      </c>
      <c r="T52" s="2" t="s">
        <v>211</v>
      </c>
      <c r="U52" s="2" t="s">
        <v>74</v>
      </c>
      <c r="V52" s="2" t="s">
        <v>75</v>
      </c>
      <c r="W52" s="2" t="s">
        <v>76</v>
      </c>
      <c r="X52" s="2" t="s">
        <v>77</v>
      </c>
      <c r="Y52" s="2" t="s">
        <v>78</v>
      </c>
      <c r="Z52" s="2" t="s">
        <v>213</v>
      </c>
      <c r="AA52" s="2" t="s">
        <v>80</v>
      </c>
      <c r="AB52" s="2" t="s">
        <v>566</v>
      </c>
      <c r="AC52" s="2" t="s">
        <v>567</v>
      </c>
      <c r="AD52" s="2" t="s">
        <v>83</v>
      </c>
      <c r="AE52" s="2" t="s">
        <v>568</v>
      </c>
      <c r="AF52" s="2" t="s">
        <v>85</v>
      </c>
      <c r="AG52" s="2" t="s">
        <v>145</v>
      </c>
      <c r="AH52" s="2" t="s">
        <v>146</v>
      </c>
      <c r="AI52" s="2" t="s">
        <v>324</v>
      </c>
      <c r="AJ52" s="2" t="s">
        <v>325</v>
      </c>
      <c r="AK52" s="2" t="s">
        <v>149</v>
      </c>
      <c r="AL52" s="2" t="s">
        <v>325</v>
      </c>
      <c r="AM52" s="2">
        <v>4981393.1900000004</v>
      </c>
      <c r="AN52" s="2">
        <v>99627.86</v>
      </c>
      <c r="AO52" s="2">
        <v>4981393.1900000004</v>
      </c>
      <c r="AP52" s="2">
        <v>99627.86</v>
      </c>
      <c r="AQ52" s="2">
        <v>4981393.1900000004</v>
      </c>
      <c r="AR52" s="2">
        <v>99627.86</v>
      </c>
      <c r="AS52" s="2">
        <v>4676330.32</v>
      </c>
      <c r="AT52" s="2">
        <v>99627.86</v>
      </c>
      <c r="AU52" s="2">
        <v>1494417.96</v>
      </c>
      <c r="AV52" s="2">
        <v>49813.93</v>
      </c>
      <c r="AW52" s="2">
        <v>1494417.96</v>
      </c>
      <c r="AX52" s="2">
        <v>49813.93</v>
      </c>
      <c r="AY52" s="2" t="s">
        <v>569</v>
      </c>
      <c r="AZ52" s="2" t="s">
        <v>570</v>
      </c>
      <c r="BA52" s="3">
        <v>44384</v>
      </c>
      <c r="BB52" s="3">
        <v>44533</v>
      </c>
      <c r="BC52" s="3">
        <v>44386</v>
      </c>
      <c r="BD52" s="2">
        <v>100</v>
      </c>
      <c r="BE52" s="2">
        <v>100</v>
      </c>
      <c r="BF52" s="2" t="s">
        <v>113</v>
      </c>
    </row>
    <row r="53" spans="1:58" ht="165" x14ac:dyDescent="0.25">
      <c r="A53" s="2">
        <v>76</v>
      </c>
      <c r="B53" s="2">
        <v>57</v>
      </c>
      <c r="C53" s="2" t="s">
        <v>571</v>
      </c>
      <c r="D53" s="2" t="s">
        <v>572</v>
      </c>
      <c r="E53" s="2" t="s">
        <v>573</v>
      </c>
      <c r="F53" s="2" t="s">
        <v>574</v>
      </c>
      <c r="G53" s="2"/>
      <c r="H53" s="2" t="s">
        <v>253</v>
      </c>
      <c r="I53" s="2" t="s">
        <v>575</v>
      </c>
      <c r="J53" s="2" t="s">
        <v>576</v>
      </c>
      <c r="K53" s="2" t="s">
        <v>66</v>
      </c>
      <c r="L53" s="2" t="s">
        <v>256</v>
      </c>
      <c r="M53" s="2" t="s">
        <v>257</v>
      </c>
      <c r="N53" s="2"/>
      <c r="O53" s="2" t="s">
        <v>258</v>
      </c>
      <c r="P53" s="2" t="s">
        <v>258</v>
      </c>
      <c r="Q53" s="2" t="s">
        <v>133</v>
      </c>
      <c r="R53" s="2" t="s">
        <v>259</v>
      </c>
      <c r="S53" s="2" t="s">
        <v>260</v>
      </c>
      <c r="T53" s="2" t="s">
        <v>261</v>
      </c>
      <c r="U53" s="2" t="s">
        <v>262</v>
      </c>
      <c r="V53" s="2" t="s">
        <v>262</v>
      </c>
      <c r="W53" s="2" t="s">
        <v>103</v>
      </c>
      <c r="X53" s="2" t="s">
        <v>263</v>
      </c>
      <c r="Y53" s="2" t="s">
        <v>264</v>
      </c>
      <c r="Z53" s="2" t="s">
        <v>265</v>
      </c>
      <c r="AA53" s="2" t="s">
        <v>80</v>
      </c>
      <c r="AB53" s="2" t="s">
        <v>577</v>
      </c>
      <c r="AC53" s="2" t="s">
        <v>578</v>
      </c>
      <c r="AD53" s="2" t="s">
        <v>109</v>
      </c>
      <c r="AE53" s="2" t="s">
        <v>579</v>
      </c>
      <c r="AF53" s="2" t="s">
        <v>85</v>
      </c>
      <c r="AG53" s="2" t="s">
        <v>269</v>
      </c>
      <c r="AH53" s="2" t="s">
        <v>87</v>
      </c>
      <c r="AI53" s="2" t="s">
        <v>258</v>
      </c>
      <c r="AJ53" s="2" t="s">
        <v>270</v>
      </c>
      <c r="AK53" s="2" t="s">
        <v>88</v>
      </c>
      <c r="AL53" s="2"/>
      <c r="AM53" s="2">
        <v>1220997.44</v>
      </c>
      <c r="AN53" s="2">
        <v>0</v>
      </c>
      <c r="AO53" s="2">
        <v>1220997.44</v>
      </c>
      <c r="AP53" s="2">
        <v>0</v>
      </c>
      <c r="AQ53" s="2">
        <v>366299.23</v>
      </c>
      <c r="AR53" s="2">
        <v>0</v>
      </c>
      <c r="AS53" s="2">
        <v>366299.23</v>
      </c>
      <c r="AT53" s="2">
        <v>0</v>
      </c>
      <c r="AU53" s="2">
        <v>366299.23</v>
      </c>
      <c r="AV53" s="2">
        <v>0</v>
      </c>
      <c r="AW53" s="2">
        <v>0</v>
      </c>
      <c r="AX53" s="2">
        <v>0</v>
      </c>
      <c r="AY53" s="2" t="s">
        <v>580</v>
      </c>
      <c r="AZ53" s="2" t="s">
        <v>272</v>
      </c>
      <c r="BA53" s="3">
        <v>44394</v>
      </c>
      <c r="BB53" s="3">
        <v>44573</v>
      </c>
      <c r="BC53" s="3">
        <v>44393</v>
      </c>
      <c r="BD53" s="2">
        <v>30</v>
      </c>
      <c r="BE53" s="2">
        <v>0</v>
      </c>
      <c r="BF53" s="2" t="s">
        <v>113</v>
      </c>
    </row>
    <row r="54" spans="1:58" ht="90" x14ac:dyDescent="0.25">
      <c r="A54" s="2">
        <v>89</v>
      </c>
      <c r="B54" s="2">
        <v>180401</v>
      </c>
      <c r="C54" s="2" t="s">
        <v>581</v>
      </c>
      <c r="D54" s="2" t="s">
        <v>582</v>
      </c>
      <c r="E54" s="2" t="s">
        <v>330</v>
      </c>
      <c r="F54" s="2" t="s">
        <v>331</v>
      </c>
      <c r="G54" s="2"/>
      <c r="H54" s="2" t="s">
        <v>63</v>
      </c>
      <c r="I54" s="2" t="s">
        <v>583</v>
      </c>
      <c r="J54" s="2" t="s">
        <v>584</v>
      </c>
      <c r="K54" s="2" t="s">
        <v>66</v>
      </c>
      <c r="L54" s="2" t="s">
        <v>118</v>
      </c>
      <c r="M54" s="2" t="s">
        <v>334</v>
      </c>
      <c r="N54" s="2"/>
      <c r="O54" s="2"/>
      <c r="P54" s="2"/>
      <c r="Q54" s="2" t="s">
        <v>70</v>
      </c>
      <c r="R54" s="2" t="s">
        <v>71</v>
      </c>
      <c r="S54" s="2" t="s">
        <v>72</v>
      </c>
      <c r="T54" s="2" t="s">
        <v>335</v>
      </c>
      <c r="U54" s="2" t="s">
        <v>585</v>
      </c>
      <c r="V54" s="2" t="s">
        <v>585</v>
      </c>
      <c r="W54" s="2" t="s">
        <v>76</v>
      </c>
      <c r="X54" s="2" t="s">
        <v>77</v>
      </c>
      <c r="Y54" s="2" t="s">
        <v>78</v>
      </c>
      <c r="Z54" s="2" t="s">
        <v>338</v>
      </c>
      <c r="AA54" s="2" t="s">
        <v>80</v>
      </c>
      <c r="AB54" s="2" t="s">
        <v>199</v>
      </c>
      <c r="AC54" s="2" t="s">
        <v>339</v>
      </c>
      <c r="AD54" s="2" t="s">
        <v>143</v>
      </c>
      <c r="AE54" s="2" t="s">
        <v>586</v>
      </c>
      <c r="AF54" s="2" t="s">
        <v>85</v>
      </c>
      <c r="AG54" s="2" t="s">
        <v>181</v>
      </c>
      <c r="AH54" s="2" t="s">
        <v>146</v>
      </c>
      <c r="AI54" s="2" t="s">
        <v>341</v>
      </c>
      <c r="AJ54" s="2" t="s">
        <v>341</v>
      </c>
      <c r="AK54" s="2" t="s">
        <v>342</v>
      </c>
      <c r="AL54" s="2"/>
      <c r="AM54" s="2">
        <v>0</v>
      </c>
      <c r="AN54" s="2">
        <v>0</v>
      </c>
      <c r="AO54" s="2">
        <v>0</v>
      </c>
      <c r="AP54" s="2">
        <v>0</v>
      </c>
      <c r="AQ54" s="2">
        <v>0</v>
      </c>
      <c r="AR54" s="2">
        <v>0</v>
      </c>
      <c r="AS54" s="2">
        <v>0</v>
      </c>
      <c r="AT54" s="2">
        <v>0</v>
      </c>
      <c r="AU54" s="2">
        <v>0</v>
      </c>
      <c r="AV54" s="2">
        <v>0</v>
      </c>
      <c r="AW54" s="2">
        <v>0</v>
      </c>
      <c r="AX54" s="2">
        <v>33279.57</v>
      </c>
      <c r="AY54" s="2"/>
      <c r="AZ54" s="2"/>
      <c r="BA54" s="3">
        <v>43553</v>
      </c>
      <c r="BB54" s="3">
        <v>43642</v>
      </c>
      <c r="BC54" s="2"/>
      <c r="BD54" s="2">
        <v>0</v>
      </c>
      <c r="BE54" s="2">
        <v>0</v>
      </c>
      <c r="BF54" s="2" t="s">
        <v>113</v>
      </c>
    </row>
    <row r="55" spans="1:58" ht="345" x14ac:dyDescent="0.25">
      <c r="A55" s="2">
        <v>90</v>
      </c>
      <c r="B55" s="2">
        <v>61</v>
      </c>
      <c r="C55" s="2" t="s">
        <v>587</v>
      </c>
      <c r="D55" s="2" t="s">
        <v>588</v>
      </c>
      <c r="E55" s="2" t="s">
        <v>589</v>
      </c>
      <c r="F55" s="2" t="s">
        <v>590</v>
      </c>
      <c r="G55" s="2" t="s">
        <v>591</v>
      </c>
      <c r="H55" s="2" t="s">
        <v>592</v>
      </c>
      <c r="I55" s="2" t="s">
        <v>593</v>
      </c>
      <c r="J55" s="2" t="s">
        <v>594</v>
      </c>
      <c r="K55" s="2" t="s">
        <v>595</v>
      </c>
      <c r="L55" s="2" t="s">
        <v>118</v>
      </c>
      <c r="M55" s="2" t="s">
        <v>119</v>
      </c>
      <c r="N55" s="2"/>
      <c r="O55" s="2"/>
      <c r="P55" s="2"/>
      <c r="Q55" s="2" t="s">
        <v>596</v>
      </c>
      <c r="R55" s="2" t="s">
        <v>597</v>
      </c>
      <c r="S55" s="2" t="s">
        <v>598</v>
      </c>
      <c r="T55" s="2" t="s">
        <v>599</v>
      </c>
      <c r="U55" s="2" t="s">
        <v>106</v>
      </c>
      <c r="V55" s="2" t="s">
        <v>106</v>
      </c>
      <c r="W55" s="2" t="s">
        <v>600</v>
      </c>
      <c r="X55" s="2" t="s">
        <v>601</v>
      </c>
      <c r="Y55" s="2" t="s">
        <v>602</v>
      </c>
      <c r="Z55" s="2" t="s">
        <v>603</v>
      </c>
      <c r="AA55" s="2" t="s">
        <v>106</v>
      </c>
      <c r="AB55" s="2" t="s">
        <v>604</v>
      </c>
      <c r="AC55" s="2" t="s">
        <v>605</v>
      </c>
      <c r="AD55" s="2" t="s">
        <v>109</v>
      </c>
      <c r="AE55" s="2" t="s">
        <v>606</v>
      </c>
      <c r="AF55" s="2" t="s">
        <v>85</v>
      </c>
      <c r="AG55" s="2" t="s">
        <v>145</v>
      </c>
      <c r="AH55" s="2" t="s">
        <v>146</v>
      </c>
      <c r="AI55" s="2" t="s">
        <v>324</v>
      </c>
      <c r="AJ55" s="2" t="s">
        <v>325</v>
      </c>
      <c r="AK55" s="2" t="s">
        <v>149</v>
      </c>
      <c r="AL55" s="2" t="s">
        <v>325</v>
      </c>
      <c r="AM55" s="2">
        <v>4542051.92</v>
      </c>
      <c r="AN55" s="2">
        <v>0</v>
      </c>
      <c r="AO55" s="2">
        <v>4542051.92</v>
      </c>
      <c r="AP55" s="2">
        <v>0</v>
      </c>
      <c r="AQ55" s="2">
        <v>4542051.92</v>
      </c>
      <c r="AR55" s="2">
        <v>0</v>
      </c>
      <c r="AS55" s="2">
        <v>4542051.92</v>
      </c>
      <c r="AT55" s="2">
        <v>0</v>
      </c>
      <c r="AU55" s="2">
        <v>0</v>
      </c>
      <c r="AV55" s="2">
        <v>0</v>
      </c>
      <c r="AW55" s="2">
        <v>0</v>
      </c>
      <c r="AX55" s="2">
        <v>0</v>
      </c>
      <c r="AY55" s="2" t="s">
        <v>607</v>
      </c>
      <c r="AZ55" s="2" t="s">
        <v>608</v>
      </c>
      <c r="BA55" s="3">
        <v>44462</v>
      </c>
      <c r="BB55" s="3">
        <v>44540</v>
      </c>
      <c r="BC55" s="3">
        <v>44551</v>
      </c>
      <c r="BD55" s="2">
        <v>100</v>
      </c>
      <c r="BE55" s="2">
        <v>100</v>
      </c>
      <c r="BF55" s="2" t="s">
        <v>113</v>
      </c>
    </row>
    <row r="56" spans="1:58" ht="180" x14ac:dyDescent="0.25">
      <c r="A56" s="2">
        <v>92</v>
      </c>
      <c r="B56" s="2">
        <v>233</v>
      </c>
      <c r="C56" s="2" t="s">
        <v>609</v>
      </c>
      <c r="D56" s="2" t="s">
        <v>610</v>
      </c>
      <c r="E56" s="2" t="s">
        <v>611</v>
      </c>
      <c r="F56" s="2" t="s">
        <v>612</v>
      </c>
      <c r="G56" s="2"/>
      <c r="H56" s="2" t="s">
        <v>613</v>
      </c>
      <c r="I56" s="2" t="s">
        <v>614</v>
      </c>
      <c r="J56" s="2" t="s">
        <v>615</v>
      </c>
      <c r="K56" s="2" t="s">
        <v>66</v>
      </c>
      <c r="L56" s="2" t="s">
        <v>118</v>
      </c>
      <c r="M56" s="2" t="s">
        <v>119</v>
      </c>
      <c r="N56" s="2"/>
      <c r="O56" s="2"/>
      <c r="P56" s="2"/>
      <c r="Q56" s="2" t="s">
        <v>616</v>
      </c>
      <c r="R56" s="2" t="s">
        <v>617</v>
      </c>
      <c r="S56" s="2" t="s">
        <v>618</v>
      </c>
      <c r="T56" s="2" t="s">
        <v>619</v>
      </c>
      <c r="U56" s="2" t="s">
        <v>620</v>
      </c>
      <c r="V56" s="2" t="s">
        <v>620</v>
      </c>
      <c r="W56" s="2" t="s">
        <v>621</v>
      </c>
      <c r="X56" s="2" t="s">
        <v>622</v>
      </c>
      <c r="Y56" s="2" t="s">
        <v>623</v>
      </c>
      <c r="Z56" s="2" t="s">
        <v>624</v>
      </c>
      <c r="AA56" s="2" t="s">
        <v>106</v>
      </c>
      <c r="AB56" s="2" t="s">
        <v>625</v>
      </c>
      <c r="AC56" s="2" t="s">
        <v>605</v>
      </c>
      <c r="AD56" s="2" t="s">
        <v>143</v>
      </c>
      <c r="AE56" s="2" t="s">
        <v>626</v>
      </c>
      <c r="AF56" s="2" t="s">
        <v>85</v>
      </c>
      <c r="AG56" s="2" t="s">
        <v>145</v>
      </c>
      <c r="AH56" s="2" t="s">
        <v>146</v>
      </c>
      <c r="AI56" s="2" t="s">
        <v>324</v>
      </c>
      <c r="AJ56" s="2" t="s">
        <v>325</v>
      </c>
      <c r="AK56" s="2" t="s">
        <v>149</v>
      </c>
      <c r="AL56" s="2" t="s">
        <v>325</v>
      </c>
      <c r="AM56" s="2">
        <v>1042038.67</v>
      </c>
      <c r="AN56" s="2">
        <v>0</v>
      </c>
      <c r="AO56" s="2">
        <v>1042038.67</v>
      </c>
      <c r="AP56" s="2">
        <v>0</v>
      </c>
      <c r="AQ56" s="2">
        <v>1042038.67</v>
      </c>
      <c r="AR56" s="2">
        <v>0</v>
      </c>
      <c r="AS56" s="2">
        <v>1042038.67</v>
      </c>
      <c r="AT56" s="2">
        <v>0</v>
      </c>
      <c r="AU56" s="2">
        <v>0</v>
      </c>
      <c r="AV56" s="2">
        <v>0</v>
      </c>
      <c r="AW56" s="2">
        <v>0</v>
      </c>
      <c r="AX56" s="2">
        <v>0</v>
      </c>
      <c r="AY56" s="2"/>
      <c r="AZ56" s="2"/>
      <c r="BA56" s="3">
        <v>44424</v>
      </c>
      <c r="BB56" s="3">
        <v>44424</v>
      </c>
      <c r="BC56" s="2"/>
      <c r="BD56" s="2">
        <v>100</v>
      </c>
      <c r="BE56" s="2">
        <v>100</v>
      </c>
      <c r="BF56" s="2" t="s">
        <v>113</v>
      </c>
    </row>
    <row r="57" spans="1:58" ht="165" x14ac:dyDescent="0.25">
      <c r="A57" s="2">
        <v>93</v>
      </c>
      <c r="B57" s="2">
        <v>190205</v>
      </c>
      <c r="C57" s="2" t="s">
        <v>627</v>
      </c>
      <c r="D57" s="2" t="s">
        <v>628</v>
      </c>
      <c r="E57" s="2" t="s">
        <v>629</v>
      </c>
      <c r="F57" s="2" t="s">
        <v>630</v>
      </c>
      <c r="G57" s="2"/>
      <c r="H57" s="2" t="s">
        <v>631</v>
      </c>
      <c r="I57" s="2" t="s">
        <v>632</v>
      </c>
      <c r="J57" s="2" t="s">
        <v>633</v>
      </c>
      <c r="K57" s="2" t="s">
        <v>595</v>
      </c>
      <c r="L57" s="2" t="s">
        <v>67</v>
      </c>
      <c r="M57" s="2" t="s">
        <v>634</v>
      </c>
      <c r="N57" s="2"/>
      <c r="O57" s="2"/>
      <c r="P57" s="2"/>
      <c r="Q57" s="2" t="s">
        <v>616</v>
      </c>
      <c r="R57" s="2" t="s">
        <v>635</v>
      </c>
      <c r="S57" s="2" t="s">
        <v>636</v>
      </c>
      <c r="T57" s="2" t="s">
        <v>637</v>
      </c>
      <c r="U57" s="2" t="s">
        <v>620</v>
      </c>
      <c r="V57" s="2" t="s">
        <v>620</v>
      </c>
      <c r="W57" s="2" t="s">
        <v>621</v>
      </c>
      <c r="X57" s="2" t="s">
        <v>622</v>
      </c>
      <c r="Y57" s="2" t="s">
        <v>638</v>
      </c>
      <c r="Z57" s="2" t="s">
        <v>639</v>
      </c>
      <c r="AA57" s="2" t="s">
        <v>106</v>
      </c>
      <c r="AB57" s="2" t="s">
        <v>640</v>
      </c>
      <c r="AC57" s="2" t="s">
        <v>641</v>
      </c>
      <c r="AD57" s="2" t="s">
        <v>109</v>
      </c>
      <c r="AE57" s="2" t="s">
        <v>642</v>
      </c>
      <c r="AF57" s="2" t="s">
        <v>85</v>
      </c>
      <c r="AG57" s="2" t="s">
        <v>181</v>
      </c>
      <c r="AH57" s="2" t="s">
        <v>146</v>
      </c>
      <c r="AI57" s="2" t="s">
        <v>292</v>
      </c>
      <c r="AJ57" s="2" t="s">
        <v>292</v>
      </c>
      <c r="AK57" s="2" t="s">
        <v>88</v>
      </c>
      <c r="AL57" s="2" t="s">
        <v>292</v>
      </c>
      <c r="AM57" s="2">
        <v>0</v>
      </c>
      <c r="AN57" s="2">
        <v>0</v>
      </c>
      <c r="AO57" s="2">
        <v>0</v>
      </c>
      <c r="AP57" s="2">
        <v>0</v>
      </c>
      <c r="AQ57" s="2">
        <v>0</v>
      </c>
      <c r="AR57" s="2">
        <v>0</v>
      </c>
      <c r="AS57" s="2">
        <v>0</v>
      </c>
      <c r="AT57" s="2">
        <v>0</v>
      </c>
      <c r="AU57" s="2">
        <v>0</v>
      </c>
      <c r="AV57" s="2">
        <v>0</v>
      </c>
      <c r="AW57" s="2">
        <v>44894529.259999998</v>
      </c>
      <c r="AX57" s="2">
        <v>0</v>
      </c>
      <c r="AY57" s="2" t="s">
        <v>643</v>
      </c>
      <c r="AZ57" s="2" t="s">
        <v>644</v>
      </c>
      <c r="BA57" s="3">
        <v>43644</v>
      </c>
      <c r="BB57" s="3">
        <v>44104</v>
      </c>
      <c r="BC57" s="2"/>
      <c r="BD57" s="2">
        <v>0</v>
      </c>
      <c r="BE57" s="2">
        <v>100</v>
      </c>
      <c r="BF57" s="2" t="s">
        <v>113</v>
      </c>
    </row>
    <row r="58" spans="1:58" ht="165" x14ac:dyDescent="0.25">
      <c r="A58" s="2">
        <v>93</v>
      </c>
      <c r="B58" s="2">
        <v>190205</v>
      </c>
      <c r="C58" s="2" t="s">
        <v>627</v>
      </c>
      <c r="D58" s="2" t="s">
        <v>628</v>
      </c>
      <c r="E58" s="2" t="s">
        <v>629</v>
      </c>
      <c r="F58" s="2" t="s">
        <v>630</v>
      </c>
      <c r="G58" s="2"/>
      <c r="H58" s="2" t="s">
        <v>631</v>
      </c>
      <c r="I58" s="2" t="s">
        <v>632</v>
      </c>
      <c r="J58" s="2" t="s">
        <v>633</v>
      </c>
      <c r="K58" s="2" t="s">
        <v>595</v>
      </c>
      <c r="L58" s="2" t="s">
        <v>67</v>
      </c>
      <c r="M58" s="2" t="s">
        <v>634</v>
      </c>
      <c r="N58" s="2"/>
      <c r="O58" s="2"/>
      <c r="P58" s="2"/>
      <c r="Q58" s="2" t="s">
        <v>616</v>
      </c>
      <c r="R58" s="2" t="s">
        <v>635</v>
      </c>
      <c r="S58" s="2" t="s">
        <v>636</v>
      </c>
      <c r="T58" s="2" t="s">
        <v>637</v>
      </c>
      <c r="U58" s="2" t="s">
        <v>620</v>
      </c>
      <c r="V58" s="2" t="s">
        <v>620</v>
      </c>
      <c r="W58" s="2" t="s">
        <v>621</v>
      </c>
      <c r="X58" s="2" t="s">
        <v>622</v>
      </c>
      <c r="Y58" s="2" t="s">
        <v>638</v>
      </c>
      <c r="Z58" s="2" t="s">
        <v>639</v>
      </c>
      <c r="AA58" s="2" t="s">
        <v>106</v>
      </c>
      <c r="AB58" s="2" t="s">
        <v>640</v>
      </c>
      <c r="AC58" s="2" t="s">
        <v>641</v>
      </c>
      <c r="AD58" s="2" t="s">
        <v>109</v>
      </c>
      <c r="AE58" s="2" t="s">
        <v>642</v>
      </c>
      <c r="AF58" s="2" t="s">
        <v>85</v>
      </c>
      <c r="AG58" s="2" t="s">
        <v>181</v>
      </c>
      <c r="AH58" s="2" t="s">
        <v>146</v>
      </c>
      <c r="AI58" s="2" t="s">
        <v>182</v>
      </c>
      <c r="AJ58" s="2" t="s">
        <v>182</v>
      </c>
      <c r="AK58" s="2" t="s">
        <v>149</v>
      </c>
      <c r="AL58" s="2"/>
      <c r="AM58" s="2">
        <v>89789058.530000001</v>
      </c>
      <c r="AN58" s="2">
        <v>0</v>
      </c>
      <c r="AO58" s="2">
        <v>89789058.530000001</v>
      </c>
      <c r="AP58" s="2">
        <v>0</v>
      </c>
      <c r="AQ58" s="2">
        <v>89789058.530000001</v>
      </c>
      <c r="AR58" s="2">
        <v>0</v>
      </c>
      <c r="AS58" s="2">
        <v>0</v>
      </c>
      <c r="AT58" s="2">
        <v>0</v>
      </c>
      <c r="AU58" s="2">
        <v>0</v>
      </c>
      <c r="AV58" s="2">
        <v>0</v>
      </c>
      <c r="AW58" s="2">
        <v>0</v>
      </c>
      <c r="AX58" s="2">
        <v>0</v>
      </c>
      <c r="AY58" s="2" t="s">
        <v>643</v>
      </c>
      <c r="AZ58" s="2" t="s">
        <v>644</v>
      </c>
      <c r="BA58" s="3">
        <v>43644</v>
      </c>
      <c r="BB58" s="3">
        <v>44104</v>
      </c>
      <c r="BC58" s="2"/>
      <c r="BD58" s="2">
        <v>100</v>
      </c>
      <c r="BE58" s="2">
        <v>100</v>
      </c>
      <c r="BF58" s="2" t="s">
        <v>113</v>
      </c>
    </row>
    <row r="59" spans="1:58" ht="240" x14ac:dyDescent="0.25">
      <c r="A59" s="2">
        <v>94</v>
      </c>
      <c r="B59" s="2">
        <v>3</v>
      </c>
      <c r="C59" s="2" t="s">
        <v>645</v>
      </c>
      <c r="D59" s="2" t="s">
        <v>646</v>
      </c>
      <c r="E59" s="2" t="s">
        <v>647</v>
      </c>
      <c r="F59" s="2" t="s">
        <v>648</v>
      </c>
      <c r="G59" s="2" t="s">
        <v>649</v>
      </c>
      <c r="H59" s="2" t="s">
        <v>63</v>
      </c>
      <c r="I59" s="2" t="s">
        <v>650</v>
      </c>
      <c r="J59" s="2" t="s">
        <v>651</v>
      </c>
      <c r="K59" s="2" t="s">
        <v>99</v>
      </c>
      <c r="L59" s="2" t="s">
        <v>131</v>
      </c>
      <c r="M59" s="2" t="s">
        <v>652</v>
      </c>
      <c r="N59" s="2"/>
      <c r="O59" s="2"/>
      <c r="P59" s="2"/>
      <c r="Q59" s="2" t="s">
        <v>70</v>
      </c>
      <c r="R59" s="2" t="s">
        <v>71</v>
      </c>
      <c r="S59" s="2" t="s">
        <v>72</v>
      </c>
      <c r="T59" s="2" t="s">
        <v>211</v>
      </c>
      <c r="U59" s="2" t="s">
        <v>74</v>
      </c>
      <c r="V59" s="2" t="s">
        <v>75</v>
      </c>
      <c r="W59" s="2" t="s">
        <v>76</v>
      </c>
      <c r="X59" s="2" t="s">
        <v>77</v>
      </c>
      <c r="Y59" s="2" t="s">
        <v>78</v>
      </c>
      <c r="Z59" s="2" t="s">
        <v>213</v>
      </c>
      <c r="AA59" s="2" t="s">
        <v>80</v>
      </c>
      <c r="AB59" s="2" t="s">
        <v>107</v>
      </c>
      <c r="AC59" s="2" t="s">
        <v>653</v>
      </c>
      <c r="AD59" s="2" t="s">
        <v>109</v>
      </c>
      <c r="AE59" s="2" t="s">
        <v>654</v>
      </c>
      <c r="AF59" s="2" t="s">
        <v>85</v>
      </c>
      <c r="AG59" s="2" t="s">
        <v>181</v>
      </c>
      <c r="AH59" s="2" t="s">
        <v>146</v>
      </c>
      <c r="AI59" s="2" t="s">
        <v>182</v>
      </c>
      <c r="AJ59" s="2" t="s">
        <v>182</v>
      </c>
      <c r="AK59" s="2" t="s">
        <v>149</v>
      </c>
      <c r="AL59" s="2"/>
      <c r="AM59" s="2">
        <v>3679357.31</v>
      </c>
      <c r="AN59" s="2">
        <v>0</v>
      </c>
      <c r="AO59" s="2">
        <v>3679357.31</v>
      </c>
      <c r="AP59" s="2">
        <v>0</v>
      </c>
      <c r="AQ59" s="2">
        <v>3679357.31</v>
      </c>
      <c r="AR59" s="2">
        <v>0</v>
      </c>
      <c r="AS59" s="2">
        <v>2906692.27</v>
      </c>
      <c r="AT59" s="2">
        <v>0</v>
      </c>
      <c r="AU59" s="2">
        <v>1103807.19</v>
      </c>
      <c r="AV59" s="2">
        <v>0</v>
      </c>
      <c r="AW59" s="2">
        <v>1103807.19</v>
      </c>
      <c r="AX59" s="2">
        <v>0</v>
      </c>
      <c r="AY59" s="2" t="s">
        <v>655</v>
      </c>
      <c r="AZ59" s="2" t="s">
        <v>656</v>
      </c>
      <c r="BA59" s="3">
        <v>44347</v>
      </c>
      <c r="BB59" s="3">
        <v>44466</v>
      </c>
      <c r="BC59" s="3">
        <v>44384</v>
      </c>
      <c r="BD59" s="2">
        <v>100</v>
      </c>
      <c r="BE59" s="2">
        <v>100</v>
      </c>
      <c r="BF59" s="2" t="s">
        <v>113</v>
      </c>
    </row>
    <row r="60" spans="1:58" ht="105" x14ac:dyDescent="0.25">
      <c r="A60" s="2">
        <v>95</v>
      </c>
      <c r="B60" s="2">
        <v>39</v>
      </c>
      <c r="C60" s="2" t="s">
        <v>657</v>
      </c>
      <c r="D60" s="2" t="s">
        <v>658</v>
      </c>
      <c r="E60" s="2" t="s">
        <v>659</v>
      </c>
      <c r="F60" s="2" t="s">
        <v>660</v>
      </c>
      <c r="G60" s="2" t="s">
        <v>661</v>
      </c>
      <c r="H60" s="2" t="s">
        <v>631</v>
      </c>
      <c r="I60" s="2" t="s">
        <v>662</v>
      </c>
      <c r="J60" s="2" t="s">
        <v>663</v>
      </c>
      <c r="K60" s="2" t="s">
        <v>595</v>
      </c>
      <c r="L60" s="2" t="s">
        <v>118</v>
      </c>
      <c r="M60" s="2" t="s">
        <v>119</v>
      </c>
      <c r="N60" s="2"/>
      <c r="O60" s="2" t="s">
        <v>664</v>
      </c>
      <c r="P60" s="2" t="s">
        <v>665</v>
      </c>
      <c r="Q60" s="2" t="s">
        <v>616</v>
      </c>
      <c r="R60" s="2" t="s">
        <v>666</v>
      </c>
      <c r="S60" s="2" t="s">
        <v>667</v>
      </c>
      <c r="T60" s="2" t="s">
        <v>668</v>
      </c>
      <c r="U60" s="2" t="s">
        <v>620</v>
      </c>
      <c r="V60" s="2" t="s">
        <v>620</v>
      </c>
      <c r="W60" s="2" t="s">
        <v>621</v>
      </c>
      <c r="X60" s="2" t="s">
        <v>669</v>
      </c>
      <c r="Y60" s="2" t="s">
        <v>670</v>
      </c>
      <c r="Z60" s="2" t="s">
        <v>671</v>
      </c>
      <c r="AA60" s="2" t="s">
        <v>106</v>
      </c>
      <c r="AB60" s="2" t="s">
        <v>672</v>
      </c>
      <c r="AC60" s="2" t="s">
        <v>673</v>
      </c>
      <c r="AD60" s="2" t="s">
        <v>109</v>
      </c>
      <c r="AE60" s="2" t="s">
        <v>674</v>
      </c>
      <c r="AF60" s="2" t="s">
        <v>85</v>
      </c>
      <c r="AG60" s="2" t="s">
        <v>145</v>
      </c>
      <c r="AH60" s="2" t="s">
        <v>87</v>
      </c>
      <c r="AI60" s="2" t="s">
        <v>675</v>
      </c>
      <c r="AJ60" s="2" t="s">
        <v>675</v>
      </c>
      <c r="AK60" s="2" t="s">
        <v>149</v>
      </c>
      <c r="AL60" s="2"/>
      <c r="AM60" s="2">
        <v>1729096</v>
      </c>
      <c r="AN60" s="2">
        <v>0</v>
      </c>
      <c r="AO60" s="2">
        <v>1729096</v>
      </c>
      <c r="AP60" s="2">
        <v>0</v>
      </c>
      <c r="AQ60" s="2">
        <v>1729096</v>
      </c>
      <c r="AR60" s="2">
        <v>0</v>
      </c>
      <c r="AS60" s="2">
        <v>1575860</v>
      </c>
      <c r="AT60" s="2">
        <v>0</v>
      </c>
      <c r="AU60" s="2">
        <v>0</v>
      </c>
      <c r="AV60" s="2">
        <v>0</v>
      </c>
      <c r="AW60" s="2">
        <v>0</v>
      </c>
      <c r="AX60" s="2">
        <v>0</v>
      </c>
      <c r="AY60" s="2" t="s">
        <v>676</v>
      </c>
      <c r="AZ60" s="2" t="s">
        <v>677</v>
      </c>
      <c r="BA60" s="3">
        <v>44362</v>
      </c>
      <c r="BB60" s="3">
        <v>44561</v>
      </c>
      <c r="BC60" s="3">
        <v>44453</v>
      </c>
      <c r="BD60" s="2">
        <v>100</v>
      </c>
      <c r="BE60" s="2">
        <v>100</v>
      </c>
      <c r="BF60" s="2" t="s">
        <v>113</v>
      </c>
    </row>
    <row r="61" spans="1:58" ht="90" x14ac:dyDescent="0.25">
      <c r="A61" s="2">
        <v>98</v>
      </c>
      <c r="B61" s="2">
        <v>41</v>
      </c>
      <c r="C61" s="2" t="s">
        <v>678</v>
      </c>
      <c r="D61" s="2" t="s">
        <v>679</v>
      </c>
      <c r="E61" s="2" t="s">
        <v>659</v>
      </c>
      <c r="F61" s="2" t="s">
        <v>660</v>
      </c>
      <c r="G61" s="2" t="s">
        <v>680</v>
      </c>
      <c r="H61" s="2" t="s">
        <v>631</v>
      </c>
      <c r="I61" s="2" t="s">
        <v>681</v>
      </c>
      <c r="J61" s="2" t="s">
        <v>682</v>
      </c>
      <c r="K61" s="2" t="s">
        <v>595</v>
      </c>
      <c r="L61" s="2" t="s">
        <v>118</v>
      </c>
      <c r="M61" s="2" t="s">
        <v>119</v>
      </c>
      <c r="N61" s="2"/>
      <c r="O61" s="2" t="s">
        <v>664</v>
      </c>
      <c r="P61" s="2" t="s">
        <v>665</v>
      </c>
      <c r="Q61" s="2" t="s">
        <v>616</v>
      </c>
      <c r="R61" s="2" t="s">
        <v>635</v>
      </c>
      <c r="S61" s="2" t="s">
        <v>636</v>
      </c>
      <c r="T61" s="2" t="s">
        <v>683</v>
      </c>
      <c r="U61" s="2" t="s">
        <v>620</v>
      </c>
      <c r="V61" s="2" t="s">
        <v>620</v>
      </c>
      <c r="W61" s="2" t="s">
        <v>621</v>
      </c>
      <c r="X61" s="2" t="s">
        <v>622</v>
      </c>
      <c r="Y61" s="2" t="s">
        <v>638</v>
      </c>
      <c r="Z61" s="2" t="s">
        <v>684</v>
      </c>
      <c r="AA61" s="2" t="s">
        <v>106</v>
      </c>
      <c r="AB61" s="2" t="s">
        <v>685</v>
      </c>
      <c r="AC61" s="2" t="s">
        <v>673</v>
      </c>
      <c r="AD61" s="2" t="s">
        <v>109</v>
      </c>
      <c r="AE61" s="2" t="s">
        <v>686</v>
      </c>
      <c r="AF61" s="2" t="s">
        <v>85</v>
      </c>
      <c r="AG61" s="2" t="s">
        <v>145</v>
      </c>
      <c r="AH61" s="2" t="s">
        <v>87</v>
      </c>
      <c r="AI61" s="2" t="s">
        <v>675</v>
      </c>
      <c r="AJ61" s="2" t="s">
        <v>675</v>
      </c>
      <c r="AK61" s="2" t="s">
        <v>149</v>
      </c>
      <c r="AL61" s="2"/>
      <c r="AM61" s="2">
        <v>748478.4</v>
      </c>
      <c r="AN61" s="2">
        <v>0</v>
      </c>
      <c r="AO61" s="2">
        <v>748478.4</v>
      </c>
      <c r="AP61" s="2">
        <v>0</v>
      </c>
      <c r="AQ61" s="2">
        <v>748478.4</v>
      </c>
      <c r="AR61" s="2">
        <v>0</v>
      </c>
      <c r="AS61" s="2">
        <v>0</v>
      </c>
      <c r="AT61" s="2">
        <v>0</v>
      </c>
      <c r="AU61" s="2">
        <v>0</v>
      </c>
      <c r="AV61" s="2">
        <v>0</v>
      </c>
      <c r="AW61" s="2">
        <v>0</v>
      </c>
      <c r="AX61" s="2">
        <v>0</v>
      </c>
      <c r="AY61" s="2" t="s">
        <v>687</v>
      </c>
      <c r="AZ61" s="2" t="s">
        <v>688</v>
      </c>
      <c r="BA61" s="3">
        <v>44433</v>
      </c>
      <c r="BB61" s="3">
        <v>44561</v>
      </c>
      <c r="BC61" s="2"/>
      <c r="BD61" s="2">
        <v>100</v>
      </c>
      <c r="BE61" s="2">
        <v>100</v>
      </c>
      <c r="BF61" s="2" t="s">
        <v>113</v>
      </c>
    </row>
    <row r="62" spans="1:58" ht="210" x14ac:dyDescent="0.25">
      <c r="A62" s="2">
        <v>99</v>
      </c>
      <c r="B62" s="2">
        <v>62</v>
      </c>
      <c r="C62" s="2" t="s">
        <v>689</v>
      </c>
      <c r="D62" s="2" t="s">
        <v>690</v>
      </c>
      <c r="E62" s="2" t="s">
        <v>691</v>
      </c>
      <c r="F62" s="2" t="s">
        <v>590</v>
      </c>
      <c r="G62" s="2"/>
      <c r="H62" s="2" t="s">
        <v>692</v>
      </c>
      <c r="I62" s="2" t="s">
        <v>693</v>
      </c>
      <c r="J62" s="2" t="s">
        <v>694</v>
      </c>
      <c r="K62" s="2" t="s">
        <v>595</v>
      </c>
      <c r="L62" s="2" t="s">
        <v>118</v>
      </c>
      <c r="M62" s="2" t="s">
        <v>119</v>
      </c>
      <c r="N62" s="2"/>
      <c r="O62" s="2" t="s">
        <v>695</v>
      </c>
      <c r="P62" s="2" t="s">
        <v>696</v>
      </c>
      <c r="Q62" s="2" t="s">
        <v>133</v>
      </c>
      <c r="R62" s="2" t="s">
        <v>697</v>
      </c>
      <c r="S62" s="2" t="s">
        <v>698</v>
      </c>
      <c r="T62" s="2" t="s">
        <v>699</v>
      </c>
      <c r="U62" s="2" t="s">
        <v>700</v>
      </c>
      <c r="V62" s="2" t="s">
        <v>700</v>
      </c>
      <c r="W62" s="2" t="s">
        <v>701</v>
      </c>
      <c r="X62" s="2" t="s">
        <v>702</v>
      </c>
      <c r="Y62" s="2" t="s">
        <v>703</v>
      </c>
      <c r="Z62" s="2" t="s">
        <v>704</v>
      </c>
      <c r="AA62" s="2" t="s">
        <v>106</v>
      </c>
      <c r="AB62" s="2" t="s">
        <v>705</v>
      </c>
      <c r="AC62" s="2" t="s">
        <v>706</v>
      </c>
      <c r="AD62" s="2" t="s">
        <v>143</v>
      </c>
      <c r="AE62" s="2" t="s">
        <v>707</v>
      </c>
      <c r="AF62" s="2" t="s">
        <v>85</v>
      </c>
      <c r="AG62" s="2" t="s">
        <v>708</v>
      </c>
      <c r="AH62" s="2" t="s">
        <v>87</v>
      </c>
      <c r="AI62" s="2" t="s">
        <v>696</v>
      </c>
      <c r="AJ62" s="2" t="s">
        <v>696</v>
      </c>
      <c r="AK62" s="2" t="s">
        <v>149</v>
      </c>
      <c r="AL62" s="2" t="s">
        <v>709</v>
      </c>
      <c r="AM62" s="2">
        <v>974479.16</v>
      </c>
      <c r="AN62" s="2">
        <v>0</v>
      </c>
      <c r="AO62" s="2">
        <v>974479.16</v>
      </c>
      <c r="AP62" s="2">
        <v>0</v>
      </c>
      <c r="AQ62" s="2">
        <v>974479.16</v>
      </c>
      <c r="AR62" s="2">
        <v>0</v>
      </c>
      <c r="AS62" s="2">
        <v>974479.16</v>
      </c>
      <c r="AT62" s="2">
        <v>0</v>
      </c>
      <c r="AU62" s="2">
        <v>0</v>
      </c>
      <c r="AV62" s="2">
        <v>0</v>
      </c>
      <c r="AW62" s="2">
        <v>0</v>
      </c>
      <c r="AX62" s="2">
        <v>0</v>
      </c>
      <c r="AY62" s="2"/>
      <c r="AZ62" s="2"/>
      <c r="BA62" s="3">
        <v>44334</v>
      </c>
      <c r="BB62" s="3">
        <v>44334</v>
      </c>
      <c r="BC62" s="2"/>
      <c r="BD62" s="2">
        <v>100</v>
      </c>
      <c r="BE62" s="2">
        <v>100</v>
      </c>
      <c r="BF62" s="2" t="s">
        <v>113</v>
      </c>
    </row>
    <row r="63" spans="1:58" ht="150" x14ac:dyDescent="0.25">
      <c r="A63" s="2">
        <v>102</v>
      </c>
      <c r="B63" s="2">
        <v>55</v>
      </c>
      <c r="C63" s="2" t="s">
        <v>710</v>
      </c>
      <c r="D63" s="2" t="s">
        <v>711</v>
      </c>
      <c r="E63" s="2" t="s">
        <v>712</v>
      </c>
      <c r="F63" s="2" t="s">
        <v>307</v>
      </c>
      <c r="G63" s="2" t="s">
        <v>713</v>
      </c>
      <c r="H63" s="2" t="s">
        <v>438</v>
      </c>
      <c r="I63" s="2" t="s">
        <v>714</v>
      </c>
      <c r="J63" s="2" t="s">
        <v>715</v>
      </c>
      <c r="K63" s="2" t="s">
        <v>66</v>
      </c>
      <c r="L63" s="2" t="s">
        <v>256</v>
      </c>
      <c r="M63" s="2" t="s">
        <v>716</v>
      </c>
      <c r="N63" s="2"/>
      <c r="O63" s="2"/>
      <c r="P63" s="2"/>
      <c r="Q63" s="2" t="s">
        <v>70</v>
      </c>
      <c r="R63" s="2" t="s">
        <v>441</v>
      </c>
      <c r="S63" s="2" t="s">
        <v>442</v>
      </c>
      <c r="T63" s="2" t="s">
        <v>717</v>
      </c>
      <c r="U63" s="2" t="s">
        <v>444</v>
      </c>
      <c r="V63" s="2" t="s">
        <v>718</v>
      </c>
      <c r="W63" s="2" t="s">
        <v>103</v>
      </c>
      <c r="X63" s="2" t="s">
        <v>446</v>
      </c>
      <c r="Y63" s="2" t="s">
        <v>447</v>
      </c>
      <c r="Z63" s="2" t="s">
        <v>719</v>
      </c>
      <c r="AA63" s="2" t="s">
        <v>106</v>
      </c>
      <c r="AB63" s="2" t="s">
        <v>720</v>
      </c>
      <c r="AC63" s="2" t="s">
        <v>721</v>
      </c>
      <c r="AD63" s="2" t="s">
        <v>143</v>
      </c>
      <c r="AE63" s="2" t="s">
        <v>722</v>
      </c>
      <c r="AF63" s="2" t="s">
        <v>85</v>
      </c>
      <c r="AG63" s="2" t="s">
        <v>145</v>
      </c>
      <c r="AH63" s="2" t="s">
        <v>146</v>
      </c>
      <c r="AI63" s="2" t="s">
        <v>324</v>
      </c>
      <c r="AJ63" s="2" t="s">
        <v>325</v>
      </c>
      <c r="AK63" s="2" t="s">
        <v>149</v>
      </c>
      <c r="AL63" s="2" t="s">
        <v>325</v>
      </c>
      <c r="AM63" s="2">
        <v>2993277.26</v>
      </c>
      <c r="AN63" s="2">
        <v>0</v>
      </c>
      <c r="AO63" s="2">
        <v>2993277.26</v>
      </c>
      <c r="AP63" s="2">
        <v>0</v>
      </c>
      <c r="AQ63" s="2">
        <v>2993277.26</v>
      </c>
      <c r="AR63" s="2">
        <v>0</v>
      </c>
      <c r="AS63" s="2">
        <v>2993277.26</v>
      </c>
      <c r="AT63" s="2">
        <v>0</v>
      </c>
      <c r="AU63" s="2">
        <v>0</v>
      </c>
      <c r="AV63" s="2">
        <v>0</v>
      </c>
      <c r="AW63" s="2">
        <v>0</v>
      </c>
      <c r="AX63" s="2">
        <v>0</v>
      </c>
      <c r="AY63" s="2"/>
      <c r="AZ63" s="2"/>
      <c r="BA63" s="3">
        <v>44323</v>
      </c>
      <c r="BB63" s="3">
        <v>44323</v>
      </c>
      <c r="BC63" s="2"/>
      <c r="BD63" s="2">
        <v>100</v>
      </c>
      <c r="BE63" s="2">
        <v>100</v>
      </c>
      <c r="BF63" s="2" t="s">
        <v>113</v>
      </c>
    </row>
    <row r="64" spans="1:58" ht="375" x14ac:dyDescent="0.25">
      <c r="A64" s="2">
        <v>105</v>
      </c>
      <c r="B64" s="2">
        <v>63</v>
      </c>
      <c r="C64" s="2" t="s">
        <v>723</v>
      </c>
      <c r="D64" s="2" t="s">
        <v>724</v>
      </c>
      <c r="E64" s="2" t="s">
        <v>725</v>
      </c>
      <c r="F64" s="2" t="s">
        <v>590</v>
      </c>
      <c r="G64" s="2"/>
      <c r="H64" s="2" t="s">
        <v>692</v>
      </c>
      <c r="I64" s="2" t="s">
        <v>726</v>
      </c>
      <c r="J64" s="2" t="s">
        <v>727</v>
      </c>
      <c r="K64" s="2" t="s">
        <v>595</v>
      </c>
      <c r="L64" s="2" t="s">
        <v>118</v>
      </c>
      <c r="M64" s="2" t="s">
        <v>119</v>
      </c>
      <c r="N64" s="2"/>
      <c r="O64" s="2" t="s">
        <v>728</v>
      </c>
      <c r="P64" s="2" t="s">
        <v>696</v>
      </c>
      <c r="Q64" s="2" t="s">
        <v>133</v>
      </c>
      <c r="R64" s="2" t="s">
        <v>697</v>
      </c>
      <c r="S64" s="2" t="s">
        <v>698</v>
      </c>
      <c r="T64" s="2" t="s">
        <v>699</v>
      </c>
      <c r="U64" s="2" t="s">
        <v>700</v>
      </c>
      <c r="V64" s="2" t="s">
        <v>700</v>
      </c>
      <c r="W64" s="2" t="s">
        <v>701</v>
      </c>
      <c r="X64" s="2" t="s">
        <v>702</v>
      </c>
      <c r="Y64" s="2" t="s">
        <v>703</v>
      </c>
      <c r="Z64" s="2" t="s">
        <v>704</v>
      </c>
      <c r="AA64" s="2" t="s">
        <v>106</v>
      </c>
      <c r="AB64" s="2" t="s">
        <v>729</v>
      </c>
      <c r="AC64" s="2" t="s">
        <v>730</v>
      </c>
      <c r="AD64" s="2" t="s">
        <v>143</v>
      </c>
      <c r="AE64" s="2" t="s">
        <v>731</v>
      </c>
      <c r="AF64" s="2" t="s">
        <v>85</v>
      </c>
      <c r="AG64" s="2" t="s">
        <v>708</v>
      </c>
      <c r="AH64" s="2" t="s">
        <v>87</v>
      </c>
      <c r="AI64" s="2" t="s">
        <v>696</v>
      </c>
      <c r="AJ64" s="2" t="s">
        <v>696</v>
      </c>
      <c r="AK64" s="2" t="s">
        <v>149</v>
      </c>
      <c r="AL64" s="2" t="s">
        <v>732</v>
      </c>
      <c r="AM64" s="2">
        <v>936794.2</v>
      </c>
      <c r="AN64" s="2">
        <v>0</v>
      </c>
      <c r="AO64" s="2">
        <v>936794.2</v>
      </c>
      <c r="AP64" s="2">
        <v>0</v>
      </c>
      <c r="AQ64" s="2">
        <v>936794.2</v>
      </c>
      <c r="AR64" s="2">
        <v>0</v>
      </c>
      <c r="AS64" s="2">
        <v>936794.2</v>
      </c>
      <c r="AT64" s="2">
        <v>0</v>
      </c>
      <c r="AU64" s="2">
        <v>0</v>
      </c>
      <c r="AV64" s="2">
        <v>0</v>
      </c>
      <c r="AW64" s="2">
        <v>0</v>
      </c>
      <c r="AX64" s="2">
        <v>0</v>
      </c>
      <c r="AY64" s="2"/>
      <c r="AZ64" s="2"/>
      <c r="BA64" s="3">
        <v>44334</v>
      </c>
      <c r="BB64" s="3">
        <v>44334</v>
      </c>
      <c r="BC64" s="2"/>
      <c r="BD64" s="2">
        <v>100</v>
      </c>
      <c r="BE64" s="2">
        <v>100</v>
      </c>
      <c r="BF64" s="2" t="s">
        <v>113</v>
      </c>
    </row>
    <row r="65" spans="1:58" ht="135" x14ac:dyDescent="0.25">
      <c r="A65" s="2">
        <v>106</v>
      </c>
      <c r="B65" s="2">
        <v>8</v>
      </c>
      <c r="C65" s="2" t="s">
        <v>733</v>
      </c>
      <c r="D65" s="2" t="s">
        <v>734</v>
      </c>
      <c r="E65" s="2" t="s">
        <v>735</v>
      </c>
      <c r="F65" s="2" t="s">
        <v>736</v>
      </c>
      <c r="G65" s="2" t="s">
        <v>649</v>
      </c>
      <c r="H65" s="2" t="s">
        <v>63</v>
      </c>
      <c r="I65" s="2" t="s">
        <v>737</v>
      </c>
      <c r="J65" s="2" t="s">
        <v>738</v>
      </c>
      <c r="K65" s="2" t="s">
        <v>99</v>
      </c>
      <c r="L65" s="2" t="s">
        <v>67</v>
      </c>
      <c r="M65" s="2" t="s">
        <v>68</v>
      </c>
      <c r="N65" s="2"/>
      <c r="O65" s="2"/>
      <c r="P65" s="2"/>
      <c r="Q65" s="2" t="s">
        <v>70</v>
      </c>
      <c r="R65" s="2" t="s">
        <v>71</v>
      </c>
      <c r="S65" s="2" t="s">
        <v>72</v>
      </c>
      <c r="T65" s="2" t="s">
        <v>211</v>
      </c>
      <c r="U65" s="2" t="s">
        <v>74</v>
      </c>
      <c r="V65" s="2" t="s">
        <v>212</v>
      </c>
      <c r="W65" s="2" t="s">
        <v>76</v>
      </c>
      <c r="X65" s="2" t="s">
        <v>77</v>
      </c>
      <c r="Y65" s="2" t="s">
        <v>78</v>
      </c>
      <c r="Z65" s="2" t="s">
        <v>213</v>
      </c>
      <c r="AA65" s="2" t="s">
        <v>80</v>
      </c>
      <c r="AB65" s="2" t="s">
        <v>107</v>
      </c>
      <c r="AC65" s="2" t="s">
        <v>739</v>
      </c>
      <c r="AD65" s="2" t="s">
        <v>109</v>
      </c>
      <c r="AE65" s="2" t="s">
        <v>740</v>
      </c>
      <c r="AF65" s="2" t="s">
        <v>85</v>
      </c>
      <c r="AG65" s="2" t="s">
        <v>181</v>
      </c>
      <c r="AH65" s="2" t="s">
        <v>146</v>
      </c>
      <c r="AI65" s="2" t="s">
        <v>182</v>
      </c>
      <c r="AJ65" s="2" t="s">
        <v>182</v>
      </c>
      <c r="AK65" s="2" t="s">
        <v>149</v>
      </c>
      <c r="AL65" s="2"/>
      <c r="AM65" s="2">
        <v>521218.59</v>
      </c>
      <c r="AN65" s="2">
        <v>0</v>
      </c>
      <c r="AO65" s="2">
        <v>521218.59</v>
      </c>
      <c r="AP65" s="2">
        <v>0</v>
      </c>
      <c r="AQ65" s="2">
        <v>521218.59</v>
      </c>
      <c r="AR65" s="2">
        <v>0</v>
      </c>
      <c r="AS65" s="2">
        <v>156365.57999999999</v>
      </c>
      <c r="AT65" s="2">
        <v>0</v>
      </c>
      <c r="AU65" s="2">
        <v>156365.57999999999</v>
      </c>
      <c r="AV65" s="2">
        <v>0</v>
      </c>
      <c r="AW65" s="2">
        <v>156365.57999999999</v>
      </c>
      <c r="AX65" s="2">
        <v>0</v>
      </c>
      <c r="AY65" s="2" t="s">
        <v>741</v>
      </c>
      <c r="AZ65" s="2" t="s">
        <v>742</v>
      </c>
      <c r="BA65" s="3">
        <v>44484</v>
      </c>
      <c r="BB65" s="3">
        <v>44543</v>
      </c>
      <c r="BC65" s="3">
        <v>44484</v>
      </c>
      <c r="BD65" s="2">
        <v>100</v>
      </c>
      <c r="BE65" s="2">
        <v>100</v>
      </c>
      <c r="BF65" s="2" t="s">
        <v>113</v>
      </c>
    </row>
    <row r="66" spans="1:58" ht="345" x14ac:dyDescent="0.25">
      <c r="A66" s="2">
        <v>107</v>
      </c>
      <c r="B66" s="2">
        <v>42</v>
      </c>
      <c r="C66" s="2" t="s">
        <v>743</v>
      </c>
      <c r="D66" s="2" t="s">
        <v>744</v>
      </c>
      <c r="E66" s="2" t="s">
        <v>659</v>
      </c>
      <c r="F66" s="2" t="s">
        <v>660</v>
      </c>
      <c r="G66" s="2" t="s">
        <v>745</v>
      </c>
      <c r="H66" s="2" t="s">
        <v>631</v>
      </c>
      <c r="I66" s="2" t="s">
        <v>746</v>
      </c>
      <c r="J66" s="2" t="s">
        <v>747</v>
      </c>
      <c r="K66" s="2" t="s">
        <v>595</v>
      </c>
      <c r="L66" s="2" t="s">
        <v>118</v>
      </c>
      <c r="M66" s="2" t="s">
        <v>119</v>
      </c>
      <c r="N66" s="2"/>
      <c r="O66" s="2" t="s">
        <v>664</v>
      </c>
      <c r="P66" s="2" t="s">
        <v>665</v>
      </c>
      <c r="Q66" s="2" t="s">
        <v>616</v>
      </c>
      <c r="R66" s="2" t="s">
        <v>748</v>
      </c>
      <c r="S66" s="2" t="s">
        <v>749</v>
      </c>
      <c r="T66" s="2" t="s">
        <v>750</v>
      </c>
      <c r="U66" s="2" t="s">
        <v>620</v>
      </c>
      <c r="V66" s="2" t="s">
        <v>620</v>
      </c>
      <c r="W66" s="2" t="s">
        <v>174</v>
      </c>
      <c r="X66" s="2" t="s">
        <v>751</v>
      </c>
      <c r="Y66" s="2" t="s">
        <v>752</v>
      </c>
      <c r="Z66" s="2" t="s">
        <v>753</v>
      </c>
      <c r="AA66" s="2" t="s">
        <v>106</v>
      </c>
      <c r="AB66" s="2" t="s">
        <v>754</v>
      </c>
      <c r="AC66" s="2" t="s">
        <v>673</v>
      </c>
      <c r="AD66" s="2" t="s">
        <v>109</v>
      </c>
      <c r="AE66" s="2" t="s">
        <v>755</v>
      </c>
      <c r="AF66" s="2" t="s">
        <v>85</v>
      </c>
      <c r="AG66" s="2" t="s">
        <v>145</v>
      </c>
      <c r="AH66" s="2" t="s">
        <v>87</v>
      </c>
      <c r="AI66" s="2" t="s">
        <v>675</v>
      </c>
      <c r="AJ66" s="2" t="s">
        <v>675</v>
      </c>
      <c r="AK66" s="2" t="s">
        <v>149</v>
      </c>
      <c r="AL66" s="2"/>
      <c r="AM66" s="2">
        <v>3621957.13</v>
      </c>
      <c r="AN66" s="2">
        <v>0</v>
      </c>
      <c r="AO66" s="2">
        <v>3621957.13</v>
      </c>
      <c r="AP66" s="2">
        <v>0</v>
      </c>
      <c r="AQ66" s="2">
        <v>3621957.13</v>
      </c>
      <c r="AR66" s="2">
        <v>0</v>
      </c>
      <c r="AS66" s="2">
        <v>0</v>
      </c>
      <c r="AT66" s="2">
        <v>0</v>
      </c>
      <c r="AU66" s="2">
        <v>0</v>
      </c>
      <c r="AV66" s="2">
        <v>0</v>
      </c>
      <c r="AW66" s="2">
        <v>0</v>
      </c>
      <c r="AX66" s="2">
        <v>0</v>
      </c>
      <c r="AY66" s="2" t="s">
        <v>756</v>
      </c>
      <c r="AZ66" s="2" t="s">
        <v>757</v>
      </c>
      <c r="BA66" s="3">
        <v>44421</v>
      </c>
      <c r="BB66" s="3">
        <v>44561</v>
      </c>
      <c r="BC66" s="2"/>
      <c r="BD66" s="2">
        <v>100</v>
      </c>
      <c r="BE66" s="2">
        <v>100</v>
      </c>
      <c r="BF66" s="2" t="s">
        <v>113</v>
      </c>
    </row>
    <row r="67" spans="1:58" ht="409.5" x14ac:dyDescent="0.25">
      <c r="A67" s="2">
        <v>108</v>
      </c>
      <c r="B67" s="2">
        <v>115</v>
      </c>
      <c r="C67" s="2" t="s">
        <v>758</v>
      </c>
      <c r="D67" s="2" t="s">
        <v>759</v>
      </c>
      <c r="E67" s="2" t="s">
        <v>126</v>
      </c>
      <c r="F67" s="2" t="s">
        <v>127</v>
      </c>
      <c r="G67" s="2" t="s">
        <v>760</v>
      </c>
      <c r="H67" s="2" t="s">
        <v>128</v>
      </c>
      <c r="I67" s="2" t="s">
        <v>761</v>
      </c>
      <c r="J67" s="2" t="s">
        <v>130</v>
      </c>
      <c r="K67" s="2" t="s">
        <v>66</v>
      </c>
      <c r="L67" s="2" t="s">
        <v>118</v>
      </c>
      <c r="M67" s="2" t="s">
        <v>119</v>
      </c>
      <c r="N67" s="2"/>
      <c r="O67" s="2"/>
      <c r="P67" s="2"/>
      <c r="Q67" s="2" t="s">
        <v>133</v>
      </c>
      <c r="R67" s="2" t="s">
        <v>134</v>
      </c>
      <c r="S67" s="2" t="s">
        <v>135</v>
      </c>
      <c r="T67" s="2" t="s">
        <v>136</v>
      </c>
      <c r="U67" s="2" t="s">
        <v>137</v>
      </c>
      <c r="V67" s="2" t="s">
        <v>137</v>
      </c>
      <c r="W67" s="2" t="s">
        <v>137</v>
      </c>
      <c r="X67" s="2" t="s">
        <v>138</v>
      </c>
      <c r="Y67" s="2" t="s">
        <v>139</v>
      </c>
      <c r="Z67" s="2" t="s">
        <v>140</v>
      </c>
      <c r="AA67" s="2" t="s">
        <v>80</v>
      </c>
      <c r="AB67" s="2" t="s">
        <v>141</v>
      </c>
      <c r="AC67" s="2" t="s">
        <v>457</v>
      </c>
      <c r="AD67" s="2" t="s">
        <v>143</v>
      </c>
      <c r="AE67" s="2" t="s">
        <v>762</v>
      </c>
      <c r="AF67" s="2" t="s">
        <v>85</v>
      </c>
      <c r="AG67" s="2" t="s">
        <v>145</v>
      </c>
      <c r="AH67" s="2" t="s">
        <v>146</v>
      </c>
      <c r="AI67" s="2" t="s">
        <v>147</v>
      </c>
      <c r="AJ67" s="2" t="s">
        <v>148</v>
      </c>
      <c r="AK67" s="2" t="s">
        <v>149</v>
      </c>
      <c r="AL67" s="2" t="s">
        <v>150</v>
      </c>
      <c r="AM67" s="2">
        <v>9448000</v>
      </c>
      <c r="AN67" s="2">
        <v>0</v>
      </c>
      <c r="AO67" s="2">
        <v>9448000</v>
      </c>
      <c r="AP67" s="2">
        <v>0</v>
      </c>
      <c r="AQ67" s="2">
        <v>9448000</v>
      </c>
      <c r="AR67" s="2">
        <v>0</v>
      </c>
      <c r="AS67" s="2">
        <v>9448000</v>
      </c>
      <c r="AT67" s="2">
        <v>0</v>
      </c>
      <c r="AU67" s="2">
        <v>0</v>
      </c>
      <c r="AV67" s="2">
        <v>0</v>
      </c>
      <c r="AW67" s="2">
        <v>0</v>
      </c>
      <c r="AX67" s="2">
        <v>0</v>
      </c>
      <c r="AY67" s="2"/>
      <c r="AZ67" s="2"/>
      <c r="BA67" s="3">
        <v>44343</v>
      </c>
      <c r="BB67" s="3">
        <v>44343</v>
      </c>
      <c r="BC67" s="2"/>
      <c r="BD67" s="2">
        <v>100</v>
      </c>
      <c r="BE67" s="2">
        <v>100</v>
      </c>
      <c r="BF67" s="2" t="s">
        <v>113</v>
      </c>
    </row>
    <row r="68" spans="1:58" ht="135" x14ac:dyDescent="0.25">
      <c r="A68" s="2">
        <v>109</v>
      </c>
      <c r="B68" s="2">
        <v>89</v>
      </c>
      <c r="C68" s="2" t="s">
        <v>763</v>
      </c>
      <c r="D68" s="2" t="s">
        <v>764</v>
      </c>
      <c r="E68" s="2" t="s">
        <v>765</v>
      </c>
      <c r="F68" s="2" t="s">
        <v>766</v>
      </c>
      <c r="G68" s="2" t="s">
        <v>767</v>
      </c>
      <c r="H68" s="2" t="s">
        <v>253</v>
      </c>
      <c r="I68" s="2" t="s">
        <v>768</v>
      </c>
      <c r="J68" s="2" t="s">
        <v>769</v>
      </c>
      <c r="K68" s="2" t="s">
        <v>595</v>
      </c>
      <c r="L68" s="2" t="s">
        <v>131</v>
      </c>
      <c r="M68" s="2" t="s">
        <v>770</v>
      </c>
      <c r="N68" s="2"/>
      <c r="O68" s="2"/>
      <c r="P68" s="2"/>
      <c r="Q68" s="2" t="s">
        <v>133</v>
      </c>
      <c r="R68" s="2" t="s">
        <v>259</v>
      </c>
      <c r="S68" s="2" t="s">
        <v>260</v>
      </c>
      <c r="T68" s="2" t="s">
        <v>771</v>
      </c>
      <c r="U68" s="2" t="s">
        <v>287</v>
      </c>
      <c r="V68" s="2" t="s">
        <v>288</v>
      </c>
      <c r="W68" s="2" t="s">
        <v>103</v>
      </c>
      <c r="X68" s="2" t="s">
        <v>287</v>
      </c>
      <c r="Y68" s="2" t="s">
        <v>264</v>
      </c>
      <c r="Z68" s="2" t="s">
        <v>772</v>
      </c>
      <c r="AA68" s="2" t="s">
        <v>80</v>
      </c>
      <c r="AB68" s="2" t="s">
        <v>773</v>
      </c>
      <c r="AC68" s="2" t="s">
        <v>774</v>
      </c>
      <c r="AD68" s="2" t="s">
        <v>143</v>
      </c>
      <c r="AE68" s="2" t="s">
        <v>775</v>
      </c>
      <c r="AF68" s="2" t="s">
        <v>85</v>
      </c>
      <c r="AG68" s="2" t="s">
        <v>145</v>
      </c>
      <c r="AH68" s="2" t="s">
        <v>146</v>
      </c>
      <c r="AI68" s="2" t="s">
        <v>147</v>
      </c>
      <c r="AJ68" s="2" t="s">
        <v>148</v>
      </c>
      <c r="AK68" s="2" t="s">
        <v>149</v>
      </c>
      <c r="AL68" s="2" t="s">
        <v>150</v>
      </c>
      <c r="AM68" s="2">
        <v>523737.73</v>
      </c>
      <c r="AN68" s="2">
        <v>0</v>
      </c>
      <c r="AO68" s="2">
        <v>523737.73</v>
      </c>
      <c r="AP68" s="2">
        <v>0</v>
      </c>
      <c r="AQ68" s="2">
        <v>523737.73</v>
      </c>
      <c r="AR68" s="2">
        <v>0</v>
      </c>
      <c r="AS68" s="2">
        <v>523737.73</v>
      </c>
      <c r="AT68" s="2">
        <v>0</v>
      </c>
      <c r="AU68" s="2">
        <v>0</v>
      </c>
      <c r="AV68" s="2">
        <v>0</v>
      </c>
      <c r="AW68" s="2">
        <v>0</v>
      </c>
      <c r="AX68" s="2">
        <v>0</v>
      </c>
      <c r="AY68" s="2"/>
      <c r="AZ68" s="2"/>
      <c r="BA68" s="3">
        <v>44337</v>
      </c>
      <c r="BB68" s="3">
        <v>44337</v>
      </c>
      <c r="BC68" s="2"/>
      <c r="BD68" s="2">
        <v>100</v>
      </c>
      <c r="BE68" s="2">
        <v>100</v>
      </c>
      <c r="BF68" s="2" t="s">
        <v>113</v>
      </c>
    </row>
    <row r="69" spans="1:58" ht="135" x14ac:dyDescent="0.25">
      <c r="A69" s="2">
        <v>110</v>
      </c>
      <c r="B69" s="2">
        <v>90</v>
      </c>
      <c r="C69" s="2" t="s">
        <v>776</v>
      </c>
      <c r="D69" s="2" t="s">
        <v>764</v>
      </c>
      <c r="E69" s="2" t="s">
        <v>765</v>
      </c>
      <c r="F69" s="2" t="s">
        <v>766</v>
      </c>
      <c r="G69" s="2" t="s">
        <v>767</v>
      </c>
      <c r="H69" s="2" t="s">
        <v>253</v>
      </c>
      <c r="I69" s="2" t="s">
        <v>768</v>
      </c>
      <c r="J69" s="2" t="s">
        <v>769</v>
      </c>
      <c r="K69" s="2" t="s">
        <v>595</v>
      </c>
      <c r="L69" s="2" t="s">
        <v>131</v>
      </c>
      <c r="M69" s="2" t="s">
        <v>777</v>
      </c>
      <c r="N69" s="2"/>
      <c r="O69" s="2"/>
      <c r="P69" s="2"/>
      <c r="Q69" s="2" t="s">
        <v>133</v>
      </c>
      <c r="R69" s="2" t="s">
        <v>259</v>
      </c>
      <c r="S69" s="2" t="s">
        <v>260</v>
      </c>
      <c r="T69" s="2" t="s">
        <v>771</v>
      </c>
      <c r="U69" s="2" t="s">
        <v>287</v>
      </c>
      <c r="V69" s="2" t="s">
        <v>288</v>
      </c>
      <c r="W69" s="2" t="s">
        <v>103</v>
      </c>
      <c r="X69" s="2" t="s">
        <v>287</v>
      </c>
      <c r="Y69" s="2" t="s">
        <v>264</v>
      </c>
      <c r="Z69" s="2" t="s">
        <v>772</v>
      </c>
      <c r="AA69" s="2" t="s">
        <v>80</v>
      </c>
      <c r="AB69" s="2" t="s">
        <v>778</v>
      </c>
      <c r="AC69" s="2" t="s">
        <v>779</v>
      </c>
      <c r="AD69" s="2" t="s">
        <v>143</v>
      </c>
      <c r="AE69" s="2" t="s">
        <v>780</v>
      </c>
      <c r="AF69" s="2" t="s">
        <v>85</v>
      </c>
      <c r="AG69" s="2" t="s">
        <v>145</v>
      </c>
      <c r="AH69" s="2" t="s">
        <v>146</v>
      </c>
      <c r="AI69" s="2" t="s">
        <v>147</v>
      </c>
      <c r="AJ69" s="2" t="s">
        <v>148</v>
      </c>
      <c r="AK69" s="2" t="s">
        <v>149</v>
      </c>
      <c r="AL69" s="2" t="s">
        <v>150</v>
      </c>
      <c r="AM69" s="2">
        <v>287855.84999999998</v>
      </c>
      <c r="AN69" s="2">
        <v>0</v>
      </c>
      <c r="AO69" s="2">
        <v>287855.84999999998</v>
      </c>
      <c r="AP69" s="2">
        <v>0</v>
      </c>
      <c r="AQ69" s="2">
        <v>287855.84999999998</v>
      </c>
      <c r="AR69" s="2">
        <v>0</v>
      </c>
      <c r="AS69" s="2">
        <v>287855.84999999998</v>
      </c>
      <c r="AT69" s="2">
        <v>0</v>
      </c>
      <c r="AU69" s="2">
        <v>0</v>
      </c>
      <c r="AV69" s="2">
        <v>0</v>
      </c>
      <c r="AW69" s="2">
        <v>0</v>
      </c>
      <c r="AX69" s="2">
        <v>0</v>
      </c>
      <c r="AY69" s="2"/>
      <c r="AZ69" s="2"/>
      <c r="BA69" s="3">
        <v>44337</v>
      </c>
      <c r="BB69" s="3">
        <v>44337</v>
      </c>
      <c r="BC69" s="2"/>
      <c r="BD69" s="2">
        <v>100</v>
      </c>
      <c r="BE69" s="2">
        <v>100</v>
      </c>
      <c r="BF69" s="2" t="s">
        <v>113</v>
      </c>
    </row>
    <row r="70" spans="1:58" ht="135" x14ac:dyDescent="0.25">
      <c r="A70" s="2">
        <v>111</v>
      </c>
      <c r="B70" s="2">
        <v>91</v>
      </c>
      <c r="C70" s="2" t="s">
        <v>781</v>
      </c>
      <c r="D70" s="2" t="s">
        <v>764</v>
      </c>
      <c r="E70" s="2" t="s">
        <v>765</v>
      </c>
      <c r="F70" s="2" t="s">
        <v>766</v>
      </c>
      <c r="G70" s="2" t="s">
        <v>767</v>
      </c>
      <c r="H70" s="2" t="s">
        <v>253</v>
      </c>
      <c r="I70" s="2" t="s">
        <v>768</v>
      </c>
      <c r="J70" s="2" t="s">
        <v>769</v>
      </c>
      <c r="K70" s="2" t="s">
        <v>595</v>
      </c>
      <c r="L70" s="2" t="s">
        <v>131</v>
      </c>
      <c r="M70" s="2" t="s">
        <v>782</v>
      </c>
      <c r="N70" s="2"/>
      <c r="O70" s="2"/>
      <c r="P70" s="2"/>
      <c r="Q70" s="2" t="s">
        <v>133</v>
      </c>
      <c r="R70" s="2" t="s">
        <v>259</v>
      </c>
      <c r="S70" s="2" t="s">
        <v>260</v>
      </c>
      <c r="T70" s="2" t="s">
        <v>771</v>
      </c>
      <c r="U70" s="2" t="s">
        <v>287</v>
      </c>
      <c r="V70" s="2" t="s">
        <v>288</v>
      </c>
      <c r="W70" s="2" t="s">
        <v>103</v>
      </c>
      <c r="X70" s="2" t="s">
        <v>287</v>
      </c>
      <c r="Y70" s="2" t="s">
        <v>264</v>
      </c>
      <c r="Z70" s="2" t="s">
        <v>772</v>
      </c>
      <c r="AA70" s="2" t="s">
        <v>80</v>
      </c>
      <c r="AB70" s="2" t="s">
        <v>783</v>
      </c>
      <c r="AC70" s="2" t="s">
        <v>784</v>
      </c>
      <c r="AD70" s="2" t="s">
        <v>143</v>
      </c>
      <c r="AE70" s="2" t="s">
        <v>785</v>
      </c>
      <c r="AF70" s="2" t="s">
        <v>85</v>
      </c>
      <c r="AG70" s="2" t="s">
        <v>145</v>
      </c>
      <c r="AH70" s="2" t="s">
        <v>146</v>
      </c>
      <c r="AI70" s="2" t="s">
        <v>147</v>
      </c>
      <c r="AJ70" s="2" t="s">
        <v>148</v>
      </c>
      <c r="AK70" s="2" t="s">
        <v>149</v>
      </c>
      <c r="AL70" s="2" t="s">
        <v>150</v>
      </c>
      <c r="AM70" s="2">
        <v>387805.8</v>
      </c>
      <c r="AN70" s="2">
        <v>0</v>
      </c>
      <c r="AO70" s="2">
        <v>387805.8</v>
      </c>
      <c r="AP70" s="2">
        <v>0</v>
      </c>
      <c r="AQ70" s="2">
        <v>387805.8</v>
      </c>
      <c r="AR70" s="2">
        <v>0</v>
      </c>
      <c r="AS70" s="2">
        <v>387805.8</v>
      </c>
      <c r="AT70" s="2">
        <v>0</v>
      </c>
      <c r="AU70" s="2">
        <v>0</v>
      </c>
      <c r="AV70" s="2">
        <v>0</v>
      </c>
      <c r="AW70" s="2">
        <v>0</v>
      </c>
      <c r="AX70" s="2">
        <v>0</v>
      </c>
      <c r="AY70" s="2"/>
      <c r="AZ70" s="2"/>
      <c r="BA70" s="3">
        <v>44337</v>
      </c>
      <c r="BB70" s="3">
        <v>44337</v>
      </c>
      <c r="BC70" s="2"/>
      <c r="BD70" s="2">
        <v>100</v>
      </c>
      <c r="BE70" s="2">
        <v>100</v>
      </c>
      <c r="BF70" s="2" t="s">
        <v>113</v>
      </c>
    </row>
    <row r="71" spans="1:58" ht="135" x14ac:dyDescent="0.25">
      <c r="A71" s="2">
        <v>112</v>
      </c>
      <c r="B71" s="2">
        <v>92</v>
      </c>
      <c r="C71" s="2" t="s">
        <v>786</v>
      </c>
      <c r="D71" s="2" t="s">
        <v>764</v>
      </c>
      <c r="E71" s="2" t="s">
        <v>765</v>
      </c>
      <c r="F71" s="2" t="s">
        <v>766</v>
      </c>
      <c r="G71" s="2" t="s">
        <v>767</v>
      </c>
      <c r="H71" s="2" t="s">
        <v>253</v>
      </c>
      <c r="I71" s="2" t="s">
        <v>768</v>
      </c>
      <c r="J71" s="2" t="s">
        <v>769</v>
      </c>
      <c r="K71" s="2" t="s">
        <v>595</v>
      </c>
      <c r="L71" s="2" t="s">
        <v>361</v>
      </c>
      <c r="M71" s="2" t="s">
        <v>787</v>
      </c>
      <c r="N71" s="2"/>
      <c r="O71" s="2"/>
      <c r="P71" s="2"/>
      <c r="Q71" s="2" t="s">
        <v>133</v>
      </c>
      <c r="R71" s="2" t="s">
        <v>259</v>
      </c>
      <c r="S71" s="2" t="s">
        <v>260</v>
      </c>
      <c r="T71" s="2" t="s">
        <v>771</v>
      </c>
      <c r="U71" s="2" t="s">
        <v>287</v>
      </c>
      <c r="V71" s="2" t="s">
        <v>288</v>
      </c>
      <c r="W71" s="2" t="s">
        <v>103</v>
      </c>
      <c r="X71" s="2" t="s">
        <v>287</v>
      </c>
      <c r="Y71" s="2" t="s">
        <v>264</v>
      </c>
      <c r="Z71" s="2" t="s">
        <v>772</v>
      </c>
      <c r="AA71" s="2" t="s">
        <v>80</v>
      </c>
      <c r="AB71" s="2" t="s">
        <v>788</v>
      </c>
      <c r="AC71" s="2" t="s">
        <v>789</v>
      </c>
      <c r="AD71" s="2" t="s">
        <v>143</v>
      </c>
      <c r="AE71" s="2" t="s">
        <v>790</v>
      </c>
      <c r="AF71" s="2" t="s">
        <v>85</v>
      </c>
      <c r="AG71" s="2" t="s">
        <v>145</v>
      </c>
      <c r="AH71" s="2" t="s">
        <v>146</v>
      </c>
      <c r="AI71" s="2" t="s">
        <v>147</v>
      </c>
      <c r="AJ71" s="2" t="s">
        <v>148</v>
      </c>
      <c r="AK71" s="2" t="s">
        <v>149</v>
      </c>
      <c r="AL71" s="2" t="s">
        <v>150</v>
      </c>
      <c r="AM71" s="2">
        <v>163917.92000000001</v>
      </c>
      <c r="AN71" s="2">
        <v>0</v>
      </c>
      <c r="AO71" s="2">
        <v>163917.92000000001</v>
      </c>
      <c r="AP71" s="2">
        <v>0</v>
      </c>
      <c r="AQ71" s="2">
        <v>163917.92000000001</v>
      </c>
      <c r="AR71" s="2">
        <v>0</v>
      </c>
      <c r="AS71" s="2">
        <v>163917.92000000001</v>
      </c>
      <c r="AT71" s="2">
        <v>0</v>
      </c>
      <c r="AU71" s="2">
        <v>0</v>
      </c>
      <c r="AV71" s="2">
        <v>0</v>
      </c>
      <c r="AW71" s="2">
        <v>0</v>
      </c>
      <c r="AX71" s="2">
        <v>0</v>
      </c>
      <c r="AY71" s="2"/>
      <c r="AZ71" s="2"/>
      <c r="BA71" s="3">
        <v>44337</v>
      </c>
      <c r="BB71" s="3">
        <v>44337</v>
      </c>
      <c r="BC71" s="2"/>
      <c r="BD71" s="2">
        <v>100</v>
      </c>
      <c r="BE71" s="2">
        <v>100</v>
      </c>
      <c r="BF71" s="2" t="s">
        <v>113</v>
      </c>
    </row>
    <row r="72" spans="1:58" ht="135" x14ac:dyDescent="0.25">
      <c r="A72" s="2">
        <v>113</v>
      </c>
      <c r="B72" s="2">
        <v>93</v>
      </c>
      <c r="C72" s="2" t="s">
        <v>791</v>
      </c>
      <c r="D72" s="2" t="s">
        <v>764</v>
      </c>
      <c r="E72" s="2" t="s">
        <v>765</v>
      </c>
      <c r="F72" s="2" t="s">
        <v>766</v>
      </c>
      <c r="G72" s="2" t="s">
        <v>767</v>
      </c>
      <c r="H72" s="2" t="s">
        <v>253</v>
      </c>
      <c r="I72" s="2" t="s">
        <v>768</v>
      </c>
      <c r="J72" s="2" t="s">
        <v>769</v>
      </c>
      <c r="K72" s="2" t="s">
        <v>595</v>
      </c>
      <c r="L72" s="2" t="s">
        <v>256</v>
      </c>
      <c r="M72" s="2" t="s">
        <v>792</v>
      </c>
      <c r="N72" s="2"/>
      <c r="O72" s="2"/>
      <c r="P72" s="2"/>
      <c r="Q72" s="2" t="s">
        <v>133</v>
      </c>
      <c r="R72" s="2" t="s">
        <v>259</v>
      </c>
      <c r="S72" s="2" t="s">
        <v>260</v>
      </c>
      <c r="T72" s="2" t="s">
        <v>771</v>
      </c>
      <c r="U72" s="2" t="s">
        <v>287</v>
      </c>
      <c r="V72" s="2" t="s">
        <v>288</v>
      </c>
      <c r="W72" s="2" t="s">
        <v>103</v>
      </c>
      <c r="X72" s="2" t="s">
        <v>287</v>
      </c>
      <c r="Y72" s="2" t="s">
        <v>264</v>
      </c>
      <c r="Z72" s="2" t="s">
        <v>772</v>
      </c>
      <c r="AA72" s="2" t="s">
        <v>80</v>
      </c>
      <c r="AB72" s="2" t="s">
        <v>793</v>
      </c>
      <c r="AC72" s="2" t="s">
        <v>794</v>
      </c>
      <c r="AD72" s="2" t="s">
        <v>143</v>
      </c>
      <c r="AE72" s="2" t="s">
        <v>795</v>
      </c>
      <c r="AF72" s="2" t="s">
        <v>85</v>
      </c>
      <c r="AG72" s="2" t="s">
        <v>145</v>
      </c>
      <c r="AH72" s="2" t="s">
        <v>146</v>
      </c>
      <c r="AI72" s="2" t="s">
        <v>147</v>
      </c>
      <c r="AJ72" s="2" t="s">
        <v>148</v>
      </c>
      <c r="AK72" s="2" t="s">
        <v>149</v>
      </c>
      <c r="AL72" s="2" t="s">
        <v>150</v>
      </c>
      <c r="AM72" s="2">
        <v>103947.95</v>
      </c>
      <c r="AN72" s="2">
        <v>0</v>
      </c>
      <c r="AO72" s="2">
        <v>103947.95</v>
      </c>
      <c r="AP72" s="2">
        <v>0</v>
      </c>
      <c r="AQ72" s="2">
        <v>103947.95</v>
      </c>
      <c r="AR72" s="2">
        <v>0</v>
      </c>
      <c r="AS72" s="2">
        <v>103947.95</v>
      </c>
      <c r="AT72" s="2">
        <v>0</v>
      </c>
      <c r="AU72" s="2">
        <v>0</v>
      </c>
      <c r="AV72" s="2">
        <v>0</v>
      </c>
      <c r="AW72" s="2">
        <v>0</v>
      </c>
      <c r="AX72" s="2">
        <v>0</v>
      </c>
      <c r="AY72" s="2"/>
      <c r="AZ72" s="2"/>
      <c r="BA72" s="3">
        <v>44337</v>
      </c>
      <c r="BB72" s="3">
        <v>44337</v>
      </c>
      <c r="BC72" s="2"/>
      <c r="BD72" s="2">
        <v>100</v>
      </c>
      <c r="BE72" s="2">
        <v>100</v>
      </c>
      <c r="BF72" s="2" t="s">
        <v>113</v>
      </c>
    </row>
    <row r="73" spans="1:58" ht="135" x14ac:dyDescent="0.25">
      <c r="A73" s="2">
        <v>114</v>
      </c>
      <c r="B73" s="2">
        <v>94</v>
      </c>
      <c r="C73" s="2" t="s">
        <v>796</v>
      </c>
      <c r="D73" s="2" t="s">
        <v>764</v>
      </c>
      <c r="E73" s="2" t="s">
        <v>765</v>
      </c>
      <c r="F73" s="2" t="s">
        <v>766</v>
      </c>
      <c r="G73" s="2" t="s">
        <v>767</v>
      </c>
      <c r="H73" s="2" t="s">
        <v>253</v>
      </c>
      <c r="I73" s="2" t="s">
        <v>768</v>
      </c>
      <c r="J73" s="2" t="s">
        <v>769</v>
      </c>
      <c r="K73" s="2" t="s">
        <v>595</v>
      </c>
      <c r="L73" s="2" t="s">
        <v>256</v>
      </c>
      <c r="M73" s="2" t="s">
        <v>716</v>
      </c>
      <c r="N73" s="2"/>
      <c r="O73" s="2"/>
      <c r="P73" s="2"/>
      <c r="Q73" s="2" t="s">
        <v>133</v>
      </c>
      <c r="R73" s="2" t="s">
        <v>259</v>
      </c>
      <c r="S73" s="2" t="s">
        <v>260</v>
      </c>
      <c r="T73" s="2" t="s">
        <v>771</v>
      </c>
      <c r="U73" s="2" t="s">
        <v>287</v>
      </c>
      <c r="V73" s="2" t="s">
        <v>288</v>
      </c>
      <c r="W73" s="2" t="s">
        <v>103</v>
      </c>
      <c r="X73" s="2" t="s">
        <v>287</v>
      </c>
      <c r="Y73" s="2" t="s">
        <v>264</v>
      </c>
      <c r="Z73" s="2" t="s">
        <v>772</v>
      </c>
      <c r="AA73" s="2" t="s">
        <v>80</v>
      </c>
      <c r="AB73" s="2" t="s">
        <v>797</v>
      </c>
      <c r="AC73" s="2" t="s">
        <v>798</v>
      </c>
      <c r="AD73" s="2" t="s">
        <v>143</v>
      </c>
      <c r="AE73" s="2" t="s">
        <v>799</v>
      </c>
      <c r="AF73" s="2" t="s">
        <v>85</v>
      </c>
      <c r="AG73" s="2" t="s">
        <v>145</v>
      </c>
      <c r="AH73" s="2" t="s">
        <v>146</v>
      </c>
      <c r="AI73" s="2" t="s">
        <v>147</v>
      </c>
      <c r="AJ73" s="2" t="s">
        <v>148</v>
      </c>
      <c r="AK73" s="2" t="s">
        <v>149</v>
      </c>
      <c r="AL73" s="2" t="s">
        <v>150</v>
      </c>
      <c r="AM73" s="2">
        <v>127935.94</v>
      </c>
      <c r="AN73" s="2">
        <v>0</v>
      </c>
      <c r="AO73" s="2">
        <v>127935.94</v>
      </c>
      <c r="AP73" s="2">
        <v>0</v>
      </c>
      <c r="AQ73" s="2">
        <v>127935.94</v>
      </c>
      <c r="AR73" s="2">
        <v>0</v>
      </c>
      <c r="AS73" s="2">
        <v>127935.94</v>
      </c>
      <c r="AT73" s="2">
        <v>0</v>
      </c>
      <c r="AU73" s="2">
        <v>0</v>
      </c>
      <c r="AV73" s="2">
        <v>0</v>
      </c>
      <c r="AW73" s="2">
        <v>0</v>
      </c>
      <c r="AX73" s="2">
        <v>0</v>
      </c>
      <c r="AY73" s="2"/>
      <c r="AZ73" s="2"/>
      <c r="BA73" s="3">
        <v>44337</v>
      </c>
      <c r="BB73" s="3">
        <v>44337</v>
      </c>
      <c r="BC73" s="2"/>
      <c r="BD73" s="2">
        <v>100</v>
      </c>
      <c r="BE73" s="2">
        <v>100</v>
      </c>
      <c r="BF73" s="2" t="s">
        <v>113</v>
      </c>
    </row>
    <row r="74" spans="1:58" ht="135" x14ac:dyDescent="0.25">
      <c r="A74" s="2">
        <v>115</v>
      </c>
      <c r="B74" s="2">
        <v>95</v>
      </c>
      <c r="C74" s="2" t="s">
        <v>800</v>
      </c>
      <c r="D74" s="2" t="s">
        <v>764</v>
      </c>
      <c r="E74" s="2" t="s">
        <v>765</v>
      </c>
      <c r="F74" s="2" t="s">
        <v>766</v>
      </c>
      <c r="G74" s="2" t="s">
        <v>767</v>
      </c>
      <c r="H74" s="2" t="s">
        <v>253</v>
      </c>
      <c r="I74" s="2" t="s">
        <v>768</v>
      </c>
      <c r="J74" s="2" t="s">
        <v>769</v>
      </c>
      <c r="K74" s="2" t="s">
        <v>595</v>
      </c>
      <c r="L74" s="2" t="s">
        <v>256</v>
      </c>
      <c r="M74" s="2" t="s">
        <v>801</v>
      </c>
      <c r="N74" s="2"/>
      <c r="O74" s="2"/>
      <c r="P74" s="2"/>
      <c r="Q74" s="2" t="s">
        <v>133</v>
      </c>
      <c r="R74" s="2" t="s">
        <v>259</v>
      </c>
      <c r="S74" s="2" t="s">
        <v>260</v>
      </c>
      <c r="T74" s="2" t="s">
        <v>771</v>
      </c>
      <c r="U74" s="2" t="s">
        <v>287</v>
      </c>
      <c r="V74" s="2" t="s">
        <v>288</v>
      </c>
      <c r="W74" s="2" t="s">
        <v>103</v>
      </c>
      <c r="X74" s="2" t="s">
        <v>287</v>
      </c>
      <c r="Y74" s="2" t="s">
        <v>264</v>
      </c>
      <c r="Z74" s="2" t="s">
        <v>772</v>
      </c>
      <c r="AA74" s="2" t="s">
        <v>80</v>
      </c>
      <c r="AB74" s="2" t="s">
        <v>802</v>
      </c>
      <c r="AC74" s="2" t="s">
        <v>803</v>
      </c>
      <c r="AD74" s="2" t="s">
        <v>143</v>
      </c>
      <c r="AE74" s="2" t="s">
        <v>804</v>
      </c>
      <c r="AF74" s="2" t="s">
        <v>85</v>
      </c>
      <c r="AG74" s="2" t="s">
        <v>145</v>
      </c>
      <c r="AH74" s="2" t="s">
        <v>146</v>
      </c>
      <c r="AI74" s="2" t="s">
        <v>147</v>
      </c>
      <c r="AJ74" s="2" t="s">
        <v>148</v>
      </c>
      <c r="AK74" s="2" t="s">
        <v>149</v>
      </c>
      <c r="AL74" s="2" t="s">
        <v>150</v>
      </c>
      <c r="AM74" s="2">
        <v>83957.96</v>
      </c>
      <c r="AN74" s="2">
        <v>0</v>
      </c>
      <c r="AO74" s="2">
        <v>83957.96</v>
      </c>
      <c r="AP74" s="2">
        <v>0</v>
      </c>
      <c r="AQ74" s="2">
        <v>83957.96</v>
      </c>
      <c r="AR74" s="2">
        <v>0</v>
      </c>
      <c r="AS74" s="2">
        <v>83957.96</v>
      </c>
      <c r="AT74" s="2">
        <v>0</v>
      </c>
      <c r="AU74" s="2">
        <v>0</v>
      </c>
      <c r="AV74" s="2">
        <v>0</v>
      </c>
      <c r="AW74" s="2">
        <v>0</v>
      </c>
      <c r="AX74" s="2">
        <v>0</v>
      </c>
      <c r="AY74" s="2"/>
      <c r="AZ74" s="2"/>
      <c r="BA74" s="3">
        <v>44337</v>
      </c>
      <c r="BB74" s="3">
        <v>44337</v>
      </c>
      <c r="BC74" s="2"/>
      <c r="BD74" s="2">
        <v>100</v>
      </c>
      <c r="BE74" s="2">
        <v>100</v>
      </c>
      <c r="BF74" s="2" t="s">
        <v>113</v>
      </c>
    </row>
    <row r="75" spans="1:58" ht="135" x14ac:dyDescent="0.25">
      <c r="A75" s="2">
        <v>116</v>
      </c>
      <c r="B75" s="2">
        <v>96</v>
      </c>
      <c r="C75" s="2" t="s">
        <v>805</v>
      </c>
      <c r="D75" s="2" t="s">
        <v>764</v>
      </c>
      <c r="E75" s="2" t="s">
        <v>765</v>
      </c>
      <c r="F75" s="2" t="s">
        <v>766</v>
      </c>
      <c r="G75" s="2" t="s">
        <v>767</v>
      </c>
      <c r="H75" s="2" t="s">
        <v>253</v>
      </c>
      <c r="I75" s="2" t="s">
        <v>768</v>
      </c>
      <c r="J75" s="2" t="s">
        <v>769</v>
      </c>
      <c r="K75" s="2" t="s">
        <v>595</v>
      </c>
      <c r="L75" s="2" t="s">
        <v>256</v>
      </c>
      <c r="M75" s="2" t="s">
        <v>257</v>
      </c>
      <c r="N75" s="2"/>
      <c r="O75" s="2"/>
      <c r="P75" s="2"/>
      <c r="Q75" s="2" t="s">
        <v>133</v>
      </c>
      <c r="R75" s="2" t="s">
        <v>259</v>
      </c>
      <c r="S75" s="2" t="s">
        <v>260</v>
      </c>
      <c r="T75" s="2" t="s">
        <v>771</v>
      </c>
      <c r="U75" s="2" t="s">
        <v>287</v>
      </c>
      <c r="V75" s="2" t="s">
        <v>288</v>
      </c>
      <c r="W75" s="2" t="s">
        <v>103</v>
      </c>
      <c r="X75" s="2" t="s">
        <v>287</v>
      </c>
      <c r="Y75" s="2" t="s">
        <v>264</v>
      </c>
      <c r="Z75" s="2" t="s">
        <v>772</v>
      </c>
      <c r="AA75" s="2" t="s">
        <v>80</v>
      </c>
      <c r="AB75" s="2" t="s">
        <v>806</v>
      </c>
      <c r="AC75" s="2" t="s">
        <v>807</v>
      </c>
      <c r="AD75" s="2" t="s">
        <v>143</v>
      </c>
      <c r="AE75" s="2" t="s">
        <v>808</v>
      </c>
      <c r="AF75" s="2" t="s">
        <v>85</v>
      </c>
      <c r="AG75" s="2" t="s">
        <v>145</v>
      </c>
      <c r="AH75" s="2" t="s">
        <v>146</v>
      </c>
      <c r="AI75" s="2" t="s">
        <v>147</v>
      </c>
      <c r="AJ75" s="2" t="s">
        <v>148</v>
      </c>
      <c r="AK75" s="2" t="s">
        <v>149</v>
      </c>
      <c r="AL75" s="2" t="s">
        <v>150</v>
      </c>
      <c r="AM75" s="2">
        <v>19989.990000000002</v>
      </c>
      <c r="AN75" s="2">
        <v>0</v>
      </c>
      <c r="AO75" s="2">
        <v>19989.990000000002</v>
      </c>
      <c r="AP75" s="2">
        <v>0</v>
      </c>
      <c r="AQ75" s="2">
        <v>19989.990000000002</v>
      </c>
      <c r="AR75" s="2">
        <v>0</v>
      </c>
      <c r="AS75" s="2">
        <v>19989.990000000002</v>
      </c>
      <c r="AT75" s="2">
        <v>0</v>
      </c>
      <c r="AU75" s="2">
        <v>0</v>
      </c>
      <c r="AV75" s="2">
        <v>0</v>
      </c>
      <c r="AW75" s="2">
        <v>0</v>
      </c>
      <c r="AX75" s="2">
        <v>0</v>
      </c>
      <c r="AY75" s="2"/>
      <c r="AZ75" s="2"/>
      <c r="BA75" s="3">
        <v>44337</v>
      </c>
      <c r="BB75" s="3">
        <v>44337</v>
      </c>
      <c r="BC75" s="2"/>
      <c r="BD75" s="2">
        <v>100</v>
      </c>
      <c r="BE75" s="2">
        <v>100</v>
      </c>
      <c r="BF75" s="2" t="s">
        <v>113</v>
      </c>
    </row>
    <row r="76" spans="1:58" ht="150" x14ac:dyDescent="0.25">
      <c r="A76" s="2">
        <v>117</v>
      </c>
      <c r="B76" s="2">
        <v>43</v>
      </c>
      <c r="C76" s="2" t="s">
        <v>809</v>
      </c>
      <c r="D76" s="2" t="s">
        <v>810</v>
      </c>
      <c r="E76" s="2" t="s">
        <v>659</v>
      </c>
      <c r="F76" s="2" t="s">
        <v>660</v>
      </c>
      <c r="G76" s="2" t="s">
        <v>745</v>
      </c>
      <c r="H76" s="2" t="s">
        <v>631</v>
      </c>
      <c r="I76" s="2" t="s">
        <v>811</v>
      </c>
      <c r="J76" s="2" t="s">
        <v>812</v>
      </c>
      <c r="K76" s="2" t="s">
        <v>595</v>
      </c>
      <c r="L76" s="2" t="s">
        <v>118</v>
      </c>
      <c r="M76" s="2" t="s">
        <v>119</v>
      </c>
      <c r="N76" s="2"/>
      <c r="O76" s="2" t="s">
        <v>664</v>
      </c>
      <c r="P76" s="2" t="s">
        <v>665</v>
      </c>
      <c r="Q76" s="2" t="s">
        <v>616</v>
      </c>
      <c r="R76" s="2" t="s">
        <v>748</v>
      </c>
      <c r="S76" s="2" t="s">
        <v>749</v>
      </c>
      <c r="T76" s="2" t="s">
        <v>750</v>
      </c>
      <c r="U76" s="2" t="s">
        <v>620</v>
      </c>
      <c r="V76" s="2" t="s">
        <v>620</v>
      </c>
      <c r="W76" s="2" t="s">
        <v>174</v>
      </c>
      <c r="X76" s="2" t="s">
        <v>751</v>
      </c>
      <c r="Y76" s="2" t="s">
        <v>752</v>
      </c>
      <c r="Z76" s="2" t="s">
        <v>753</v>
      </c>
      <c r="AA76" s="2" t="s">
        <v>106</v>
      </c>
      <c r="AB76" s="2" t="s">
        <v>813</v>
      </c>
      <c r="AC76" s="2" t="s">
        <v>673</v>
      </c>
      <c r="AD76" s="2" t="s">
        <v>109</v>
      </c>
      <c r="AE76" s="2" t="s">
        <v>814</v>
      </c>
      <c r="AF76" s="2" t="s">
        <v>85</v>
      </c>
      <c r="AG76" s="2" t="s">
        <v>145</v>
      </c>
      <c r="AH76" s="2" t="s">
        <v>87</v>
      </c>
      <c r="AI76" s="2" t="s">
        <v>675</v>
      </c>
      <c r="AJ76" s="2" t="s">
        <v>675</v>
      </c>
      <c r="AK76" s="2" t="s">
        <v>149</v>
      </c>
      <c r="AL76" s="2"/>
      <c r="AM76" s="2">
        <v>212628</v>
      </c>
      <c r="AN76" s="2">
        <v>0</v>
      </c>
      <c r="AO76" s="2">
        <v>212628</v>
      </c>
      <c r="AP76" s="2">
        <v>0</v>
      </c>
      <c r="AQ76" s="2">
        <v>212628</v>
      </c>
      <c r="AR76" s="2">
        <v>0</v>
      </c>
      <c r="AS76" s="2">
        <v>0</v>
      </c>
      <c r="AT76" s="2">
        <v>0</v>
      </c>
      <c r="AU76" s="2">
        <v>0</v>
      </c>
      <c r="AV76" s="2">
        <v>0</v>
      </c>
      <c r="AW76" s="2">
        <v>0</v>
      </c>
      <c r="AX76" s="2">
        <v>0</v>
      </c>
      <c r="AY76" s="2" t="s">
        <v>815</v>
      </c>
      <c r="AZ76" s="2" t="s">
        <v>816</v>
      </c>
      <c r="BA76" s="3">
        <v>44517</v>
      </c>
      <c r="BB76" s="3">
        <v>44561</v>
      </c>
      <c r="BC76" s="2"/>
      <c r="BD76" s="2">
        <v>100</v>
      </c>
      <c r="BE76" s="2">
        <v>100</v>
      </c>
      <c r="BF76" s="2" t="s">
        <v>113</v>
      </c>
    </row>
    <row r="77" spans="1:58" ht="210" x14ac:dyDescent="0.25">
      <c r="A77" s="2">
        <v>118</v>
      </c>
      <c r="B77" s="2">
        <v>47</v>
      </c>
      <c r="C77" s="2" t="s">
        <v>817</v>
      </c>
      <c r="D77" s="2" t="s">
        <v>818</v>
      </c>
      <c r="E77" s="2" t="s">
        <v>659</v>
      </c>
      <c r="F77" s="2" t="s">
        <v>660</v>
      </c>
      <c r="G77" s="2" t="s">
        <v>745</v>
      </c>
      <c r="H77" s="2" t="s">
        <v>631</v>
      </c>
      <c r="I77" s="2" t="s">
        <v>819</v>
      </c>
      <c r="J77" s="2" t="s">
        <v>820</v>
      </c>
      <c r="K77" s="2" t="s">
        <v>66</v>
      </c>
      <c r="L77" s="2" t="s">
        <v>67</v>
      </c>
      <c r="M77" s="2" t="s">
        <v>68</v>
      </c>
      <c r="N77" s="2"/>
      <c r="O77" s="2" t="s">
        <v>664</v>
      </c>
      <c r="P77" s="2" t="s">
        <v>665</v>
      </c>
      <c r="Q77" s="2" t="s">
        <v>616</v>
      </c>
      <c r="R77" s="2" t="s">
        <v>748</v>
      </c>
      <c r="S77" s="2" t="s">
        <v>749</v>
      </c>
      <c r="T77" s="2" t="s">
        <v>750</v>
      </c>
      <c r="U77" s="2" t="s">
        <v>620</v>
      </c>
      <c r="V77" s="2" t="s">
        <v>620</v>
      </c>
      <c r="W77" s="2" t="s">
        <v>174</v>
      </c>
      <c r="X77" s="2" t="s">
        <v>751</v>
      </c>
      <c r="Y77" s="2" t="s">
        <v>752</v>
      </c>
      <c r="Z77" s="2" t="s">
        <v>753</v>
      </c>
      <c r="AA77" s="2" t="s">
        <v>106</v>
      </c>
      <c r="AB77" s="2" t="s">
        <v>821</v>
      </c>
      <c r="AC77" s="2" t="s">
        <v>822</v>
      </c>
      <c r="AD77" s="2" t="s">
        <v>109</v>
      </c>
      <c r="AE77" s="2" t="s">
        <v>823</v>
      </c>
      <c r="AF77" s="2" t="s">
        <v>85</v>
      </c>
      <c r="AG77" s="2" t="s">
        <v>145</v>
      </c>
      <c r="AH77" s="2" t="s">
        <v>87</v>
      </c>
      <c r="AI77" s="2" t="s">
        <v>675</v>
      </c>
      <c r="AJ77" s="2" t="s">
        <v>675</v>
      </c>
      <c r="AK77" s="2" t="s">
        <v>149</v>
      </c>
      <c r="AL77" s="2"/>
      <c r="AM77" s="2">
        <v>3098716.1</v>
      </c>
      <c r="AN77" s="2">
        <v>0</v>
      </c>
      <c r="AO77" s="2">
        <v>3098716.1</v>
      </c>
      <c r="AP77" s="2">
        <v>0</v>
      </c>
      <c r="AQ77" s="2">
        <v>3098716.1</v>
      </c>
      <c r="AR77" s="2">
        <v>0</v>
      </c>
      <c r="AS77" s="2">
        <v>2796295.38</v>
      </c>
      <c r="AT77" s="2">
        <v>0</v>
      </c>
      <c r="AU77" s="2">
        <v>929614.83</v>
      </c>
      <c r="AV77" s="2">
        <v>0</v>
      </c>
      <c r="AW77" s="2">
        <v>929614.83</v>
      </c>
      <c r="AX77" s="2">
        <v>0</v>
      </c>
      <c r="AY77" s="2" t="s">
        <v>824</v>
      </c>
      <c r="AZ77" s="2" t="s">
        <v>825</v>
      </c>
      <c r="BA77" s="3">
        <v>44454</v>
      </c>
      <c r="BB77" s="3">
        <v>44543</v>
      </c>
      <c r="BC77" s="3">
        <v>44495</v>
      </c>
      <c r="BD77" s="2">
        <v>100</v>
      </c>
      <c r="BE77" s="2">
        <v>100</v>
      </c>
      <c r="BF77" s="2" t="s">
        <v>113</v>
      </c>
    </row>
    <row r="78" spans="1:58" ht="165" x14ac:dyDescent="0.25">
      <c r="A78" s="2">
        <v>119</v>
      </c>
      <c r="B78" s="2">
        <v>44</v>
      </c>
      <c r="C78" s="2" t="s">
        <v>826</v>
      </c>
      <c r="D78" s="2" t="s">
        <v>827</v>
      </c>
      <c r="E78" s="2" t="s">
        <v>659</v>
      </c>
      <c r="F78" s="2" t="s">
        <v>660</v>
      </c>
      <c r="G78" s="2" t="s">
        <v>745</v>
      </c>
      <c r="H78" s="2" t="s">
        <v>631</v>
      </c>
      <c r="I78" s="2" t="s">
        <v>828</v>
      </c>
      <c r="J78" s="2" t="s">
        <v>829</v>
      </c>
      <c r="K78" s="2" t="s">
        <v>595</v>
      </c>
      <c r="L78" s="2" t="s">
        <v>118</v>
      </c>
      <c r="M78" s="2" t="s">
        <v>119</v>
      </c>
      <c r="N78" s="2"/>
      <c r="O78" s="2" t="s">
        <v>664</v>
      </c>
      <c r="P78" s="2" t="s">
        <v>665</v>
      </c>
      <c r="Q78" s="2" t="s">
        <v>616</v>
      </c>
      <c r="R78" s="2" t="s">
        <v>635</v>
      </c>
      <c r="S78" s="2" t="s">
        <v>636</v>
      </c>
      <c r="T78" s="2" t="s">
        <v>637</v>
      </c>
      <c r="U78" s="2" t="s">
        <v>620</v>
      </c>
      <c r="V78" s="2" t="s">
        <v>620</v>
      </c>
      <c r="W78" s="2" t="s">
        <v>621</v>
      </c>
      <c r="X78" s="2" t="s">
        <v>622</v>
      </c>
      <c r="Y78" s="2" t="s">
        <v>638</v>
      </c>
      <c r="Z78" s="2" t="s">
        <v>639</v>
      </c>
      <c r="AA78" s="2" t="s">
        <v>106</v>
      </c>
      <c r="AB78" s="2" t="s">
        <v>830</v>
      </c>
      <c r="AC78" s="2" t="s">
        <v>673</v>
      </c>
      <c r="AD78" s="2" t="s">
        <v>109</v>
      </c>
      <c r="AE78" s="2" t="s">
        <v>831</v>
      </c>
      <c r="AF78" s="2" t="s">
        <v>85</v>
      </c>
      <c r="AG78" s="2" t="s">
        <v>145</v>
      </c>
      <c r="AH78" s="2" t="s">
        <v>87</v>
      </c>
      <c r="AI78" s="2" t="s">
        <v>675</v>
      </c>
      <c r="AJ78" s="2" t="s">
        <v>675</v>
      </c>
      <c r="AK78" s="2" t="s">
        <v>149</v>
      </c>
      <c r="AL78" s="2"/>
      <c r="AM78" s="2">
        <v>1449065.04</v>
      </c>
      <c r="AN78" s="2">
        <v>0</v>
      </c>
      <c r="AO78" s="2">
        <v>1449065.04</v>
      </c>
      <c r="AP78" s="2">
        <v>0</v>
      </c>
      <c r="AQ78" s="2">
        <v>1449065.04</v>
      </c>
      <c r="AR78" s="2">
        <v>0</v>
      </c>
      <c r="AS78" s="2">
        <v>1349154.24</v>
      </c>
      <c r="AT78" s="2">
        <v>0</v>
      </c>
      <c r="AU78" s="2">
        <v>0</v>
      </c>
      <c r="AV78" s="2">
        <v>0</v>
      </c>
      <c r="AW78" s="2">
        <v>0</v>
      </c>
      <c r="AX78" s="2">
        <v>0</v>
      </c>
      <c r="AY78" s="2" t="s">
        <v>832</v>
      </c>
      <c r="AZ78" s="2" t="s">
        <v>833</v>
      </c>
      <c r="BA78" s="3">
        <v>44410</v>
      </c>
      <c r="BB78" s="3">
        <v>44561</v>
      </c>
      <c r="BC78" s="3">
        <v>44539</v>
      </c>
      <c r="BD78" s="2">
        <v>100</v>
      </c>
      <c r="BE78" s="2">
        <v>100</v>
      </c>
      <c r="BF78" s="2" t="s">
        <v>113</v>
      </c>
    </row>
    <row r="79" spans="1:58" ht="135" x14ac:dyDescent="0.25">
      <c r="A79" s="2">
        <v>120</v>
      </c>
      <c r="B79" s="2">
        <v>45</v>
      </c>
      <c r="C79" s="2" t="s">
        <v>834</v>
      </c>
      <c r="D79" s="2" t="s">
        <v>835</v>
      </c>
      <c r="E79" s="2" t="s">
        <v>659</v>
      </c>
      <c r="F79" s="2" t="s">
        <v>660</v>
      </c>
      <c r="G79" s="2" t="s">
        <v>745</v>
      </c>
      <c r="H79" s="2" t="s">
        <v>631</v>
      </c>
      <c r="I79" s="2" t="s">
        <v>836</v>
      </c>
      <c r="J79" s="2" t="s">
        <v>837</v>
      </c>
      <c r="K79" s="2" t="s">
        <v>595</v>
      </c>
      <c r="L79" s="2" t="s">
        <v>118</v>
      </c>
      <c r="M79" s="2" t="s">
        <v>119</v>
      </c>
      <c r="N79" s="2"/>
      <c r="O79" s="2" t="s">
        <v>664</v>
      </c>
      <c r="P79" s="2" t="s">
        <v>665</v>
      </c>
      <c r="Q79" s="2" t="s">
        <v>616</v>
      </c>
      <c r="R79" s="2" t="s">
        <v>635</v>
      </c>
      <c r="S79" s="2" t="s">
        <v>636</v>
      </c>
      <c r="T79" s="2" t="s">
        <v>637</v>
      </c>
      <c r="U79" s="2" t="s">
        <v>620</v>
      </c>
      <c r="V79" s="2" t="s">
        <v>620</v>
      </c>
      <c r="W79" s="2" t="s">
        <v>621</v>
      </c>
      <c r="X79" s="2" t="s">
        <v>622</v>
      </c>
      <c r="Y79" s="2" t="s">
        <v>638</v>
      </c>
      <c r="Z79" s="2" t="s">
        <v>639</v>
      </c>
      <c r="AA79" s="2" t="s">
        <v>106</v>
      </c>
      <c r="AB79" s="2" t="s">
        <v>838</v>
      </c>
      <c r="AC79" s="2" t="s">
        <v>673</v>
      </c>
      <c r="AD79" s="2" t="s">
        <v>109</v>
      </c>
      <c r="AE79" s="2" t="s">
        <v>839</v>
      </c>
      <c r="AF79" s="2" t="s">
        <v>85</v>
      </c>
      <c r="AG79" s="2" t="s">
        <v>145</v>
      </c>
      <c r="AH79" s="2" t="s">
        <v>87</v>
      </c>
      <c r="AI79" s="2" t="s">
        <v>675</v>
      </c>
      <c r="AJ79" s="2" t="s">
        <v>675</v>
      </c>
      <c r="AK79" s="2" t="s">
        <v>149</v>
      </c>
      <c r="AL79" s="2"/>
      <c r="AM79" s="2">
        <v>3289369.08</v>
      </c>
      <c r="AN79" s="2">
        <v>0</v>
      </c>
      <c r="AO79" s="2">
        <v>3289369.08</v>
      </c>
      <c r="AP79" s="2">
        <v>0</v>
      </c>
      <c r="AQ79" s="2">
        <v>3289369.08</v>
      </c>
      <c r="AR79" s="2">
        <v>0</v>
      </c>
      <c r="AS79" s="2">
        <v>3289369.08</v>
      </c>
      <c r="AT79" s="2">
        <v>0</v>
      </c>
      <c r="AU79" s="2">
        <v>0</v>
      </c>
      <c r="AV79" s="2">
        <v>0</v>
      </c>
      <c r="AW79" s="2">
        <v>0</v>
      </c>
      <c r="AX79" s="2">
        <v>0</v>
      </c>
      <c r="AY79" s="2" t="s">
        <v>840</v>
      </c>
      <c r="AZ79" s="2" t="s">
        <v>841</v>
      </c>
      <c r="BA79" s="3">
        <v>44385</v>
      </c>
      <c r="BB79" s="3">
        <v>44561</v>
      </c>
      <c r="BC79" s="3">
        <v>44539</v>
      </c>
      <c r="BD79" s="2">
        <v>100</v>
      </c>
      <c r="BE79" s="2">
        <v>100</v>
      </c>
      <c r="BF79" s="2" t="s">
        <v>113</v>
      </c>
    </row>
    <row r="80" spans="1:58" ht="135" x14ac:dyDescent="0.25">
      <c r="A80" s="2">
        <v>121</v>
      </c>
      <c r="B80" s="2">
        <v>48</v>
      </c>
      <c r="C80" s="2" t="s">
        <v>842</v>
      </c>
      <c r="D80" s="2" t="s">
        <v>843</v>
      </c>
      <c r="E80" s="2" t="s">
        <v>659</v>
      </c>
      <c r="F80" s="2" t="s">
        <v>660</v>
      </c>
      <c r="G80" s="2" t="s">
        <v>745</v>
      </c>
      <c r="H80" s="2" t="s">
        <v>631</v>
      </c>
      <c r="I80" s="2" t="s">
        <v>844</v>
      </c>
      <c r="J80" s="2" t="s">
        <v>845</v>
      </c>
      <c r="K80" s="2" t="s">
        <v>66</v>
      </c>
      <c r="L80" s="2" t="s">
        <v>118</v>
      </c>
      <c r="M80" s="2" t="s">
        <v>119</v>
      </c>
      <c r="N80" s="2"/>
      <c r="O80" s="2" t="s">
        <v>664</v>
      </c>
      <c r="P80" s="2" t="s">
        <v>665</v>
      </c>
      <c r="Q80" s="2" t="s">
        <v>616</v>
      </c>
      <c r="R80" s="2" t="s">
        <v>635</v>
      </c>
      <c r="S80" s="2" t="s">
        <v>636</v>
      </c>
      <c r="T80" s="2" t="s">
        <v>846</v>
      </c>
      <c r="U80" s="2" t="s">
        <v>620</v>
      </c>
      <c r="V80" s="2" t="s">
        <v>620</v>
      </c>
      <c r="W80" s="2" t="s">
        <v>621</v>
      </c>
      <c r="X80" s="2" t="s">
        <v>622</v>
      </c>
      <c r="Y80" s="2" t="s">
        <v>638</v>
      </c>
      <c r="Z80" s="2" t="s">
        <v>847</v>
      </c>
      <c r="AA80" s="2" t="s">
        <v>106</v>
      </c>
      <c r="AB80" s="2" t="s">
        <v>848</v>
      </c>
      <c r="AC80" s="2" t="s">
        <v>849</v>
      </c>
      <c r="AD80" s="2" t="s">
        <v>109</v>
      </c>
      <c r="AE80" s="2" t="s">
        <v>850</v>
      </c>
      <c r="AF80" s="2" t="s">
        <v>85</v>
      </c>
      <c r="AG80" s="2" t="s">
        <v>145</v>
      </c>
      <c r="AH80" s="2" t="s">
        <v>87</v>
      </c>
      <c r="AI80" s="2" t="s">
        <v>675</v>
      </c>
      <c r="AJ80" s="2" t="s">
        <v>675</v>
      </c>
      <c r="AK80" s="2" t="s">
        <v>149</v>
      </c>
      <c r="AL80" s="2"/>
      <c r="AM80" s="2">
        <v>3499404.09</v>
      </c>
      <c r="AN80" s="2">
        <v>0</v>
      </c>
      <c r="AO80" s="2">
        <v>3499404.09</v>
      </c>
      <c r="AP80" s="2">
        <v>0</v>
      </c>
      <c r="AQ80" s="2">
        <v>3499404.09</v>
      </c>
      <c r="AR80" s="2">
        <v>0</v>
      </c>
      <c r="AS80" s="2">
        <v>3410214.03</v>
      </c>
      <c r="AT80" s="2">
        <v>0</v>
      </c>
      <c r="AU80" s="2">
        <v>1049821.23</v>
      </c>
      <c r="AV80" s="2">
        <v>0</v>
      </c>
      <c r="AW80" s="2">
        <v>1049821.23</v>
      </c>
      <c r="AX80" s="2">
        <v>0</v>
      </c>
      <c r="AY80" s="2" t="s">
        <v>851</v>
      </c>
      <c r="AZ80" s="2" t="s">
        <v>852</v>
      </c>
      <c r="BA80" s="3">
        <v>44491</v>
      </c>
      <c r="BB80" s="3">
        <v>44561</v>
      </c>
      <c r="BC80" s="3">
        <v>44490</v>
      </c>
      <c r="BD80" s="2">
        <v>100</v>
      </c>
      <c r="BE80" s="2">
        <v>100</v>
      </c>
      <c r="BF80" s="2" t="s">
        <v>113</v>
      </c>
    </row>
    <row r="81" spans="1:58" ht="270" x14ac:dyDescent="0.25">
      <c r="A81" s="2">
        <v>122</v>
      </c>
      <c r="B81" s="2">
        <v>49</v>
      </c>
      <c r="C81" s="2" t="s">
        <v>853</v>
      </c>
      <c r="D81" s="2" t="s">
        <v>854</v>
      </c>
      <c r="E81" s="2" t="s">
        <v>659</v>
      </c>
      <c r="F81" s="2" t="s">
        <v>660</v>
      </c>
      <c r="G81" s="2" t="s">
        <v>745</v>
      </c>
      <c r="H81" s="2" t="s">
        <v>631</v>
      </c>
      <c r="I81" s="2" t="s">
        <v>855</v>
      </c>
      <c r="J81" s="2" t="s">
        <v>856</v>
      </c>
      <c r="K81" s="2" t="s">
        <v>66</v>
      </c>
      <c r="L81" s="2" t="s">
        <v>118</v>
      </c>
      <c r="M81" s="2" t="s">
        <v>119</v>
      </c>
      <c r="N81" s="2"/>
      <c r="O81" s="2" t="s">
        <v>664</v>
      </c>
      <c r="P81" s="2" t="s">
        <v>665</v>
      </c>
      <c r="Q81" s="2" t="s">
        <v>616</v>
      </c>
      <c r="R81" s="2" t="s">
        <v>748</v>
      </c>
      <c r="S81" s="2" t="s">
        <v>749</v>
      </c>
      <c r="T81" s="2" t="s">
        <v>857</v>
      </c>
      <c r="U81" s="2" t="s">
        <v>620</v>
      </c>
      <c r="V81" s="2" t="s">
        <v>620</v>
      </c>
      <c r="W81" s="2" t="s">
        <v>174</v>
      </c>
      <c r="X81" s="2" t="s">
        <v>751</v>
      </c>
      <c r="Y81" s="2" t="s">
        <v>752</v>
      </c>
      <c r="Z81" s="2" t="s">
        <v>858</v>
      </c>
      <c r="AA81" s="2" t="s">
        <v>106</v>
      </c>
      <c r="AB81" s="2" t="s">
        <v>859</v>
      </c>
      <c r="AC81" s="2" t="s">
        <v>860</v>
      </c>
      <c r="AD81" s="2" t="s">
        <v>109</v>
      </c>
      <c r="AE81" s="2" t="s">
        <v>861</v>
      </c>
      <c r="AF81" s="2" t="s">
        <v>85</v>
      </c>
      <c r="AG81" s="2" t="s">
        <v>145</v>
      </c>
      <c r="AH81" s="2" t="s">
        <v>87</v>
      </c>
      <c r="AI81" s="2" t="s">
        <v>675</v>
      </c>
      <c r="AJ81" s="2" t="s">
        <v>675</v>
      </c>
      <c r="AK81" s="2" t="s">
        <v>149</v>
      </c>
      <c r="AL81" s="2"/>
      <c r="AM81" s="2">
        <v>1498732.53</v>
      </c>
      <c r="AN81" s="2">
        <v>0</v>
      </c>
      <c r="AO81" s="2">
        <v>1498732.53</v>
      </c>
      <c r="AP81" s="2">
        <v>0</v>
      </c>
      <c r="AQ81" s="2">
        <v>1498732.53</v>
      </c>
      <c r="AR81" s="2">
        <v>0</v>
      </c>
      <c r="AS81" s="2">
        <v>587967.66</v>
      </c>
      <c r="AT81" s="2">
        <v>0</v>
      </c>
      <c r="AU81" s="2">
        <v>449619.76</v>
      </c>
      <c r="AV81" s="2">
        <v>0</v>
      </c>
      <c r="AW81" s="2">
        <v>449619.76</v>
      </c>
      <c r="AX81" s="2">
        <v>0</v>
      </c>
      <c r="AY81" s="2" t="s">
        <v>862</v>
      </c>
      <c r="AZ81" s="2" t="s">
        <v>852</v>
      </c>
      <c r="BA81" s="3">
        <v>44454</v>
      </c>
      <c r="BB81" s="3">
        <v>44513</v>
      </c>
      <c r="BC81" s="3">
        <v>44491</v>
      </c>
      <c r="BD81" s="2">
        <v>100</v>
      </c>
      <c r="BE81" s="2">
        <v>100</v>
      </c>
      <c r="BF81" s="2" t="s">
        <v>113</v>
      </c>
    </row>
    <row r="82" spans="1:58" ht="150" x14ac:dyDescent="0.25">
      <c r="A82" s="2">
        <v>123</v>
      </c>
      <c r="B82" s="2">
        <v>50</v>
      </c>
      <c r="C82" s="2" t="s">
        <v>863</v>
      </c>
      <c r="D82" s="2" t="s">
        <v>864</v>
      </c>
      <c r="E82" s="2" t="s">
        <v>865</v>
      </c>
      <c r="F82" s="2" t="s">
        <v>866</v>
      </c>
      <c r="G82" s="2" t="s">
        <v>867</v>
      </c>
      <c r="H82" s="2" t="s">
        <v>868</v>
      </c>
      <c r="I82" s="2" t="s">
        <v>869</v>
      </c>
      <c r="J82" s="2" t="s">
        <v>870</v>
      </c>
      <c r="K82" s="2" t="s">
        <v>595</v>
      </c>
      <c r="L82" s="2" t="s">
        <v>118</v>
      </c>
      <c r="M82" s="2" t="s">
        <v>119</v>
      </c>
      <c r="N82" s="2"/>
      <c r="O82" s="2" t="s">
        <v>664</v>
      </c>
      <c r="P82" s="2" t="s">
        <v>665</v>
      </c>
      <c r="Q82" s="2" t="s">
        <v>616</v>
      </c>
      <c r="R82" s="2" t="s">
        <v>871</v>
      </c>
      <c r="S82" s="2" t="s">
        <v>872</v>
      </c>
      <c r="T82" s="2" t="s">
        <v>873</v>
      </c>
      <c r="U82" s="2" t="s">
        <v>620</v>
      </c>
      <c r="V82" s="2" t="s">
        <v>620</v>
      </c>
      <c r="W82" s="2" t="s">
        <v>174</v>
      </c>
      <c r="X82" s="2" t="s">
        <v>874</v>
      </c>
      <c r="Y82" s="2" t="s">
        <v>875</v>
      </c>
      <c r="Z82" s="2" t="s">
        <v>876</v>
      </c>
      <c r="AA82" s="2" t="s">
        <v>106</v>
      </c>
      <c r="AB82" s="2" t="s">
        <v>877</v>
      </c>
      <c r="AC82" s="2" t="s">
        <v>878</v>
      </c>
      <c r="AD82" s="2" t="s">
        <v>143</v>
      </c>
      <c r="AE82" s="2" t="s">
        <v>879</v>
      </c>
      <c r="AF82" s="2" t="s">
        <v>85</v>
      </c>
      <c r="AG82" s="2" t="s">
        <v>145</v>
      </c>
      <c r="AH82" s="2" t="s">
        <v>87</v>
      </c>
      <c r="AI82" s="2" t="s">
        <v>675</v>
      </c>
      <c r="AJ82" s="2" t="s">
        <v>675</v>
      </c>
      <c r="AK82" s="2" t="s">
        <v>149</v>
      </c>
      <c r="AL82" s="2"/>
      <c r="AM82" s="2">
        <v>4303015</v>
      </c>
      <c r="AN82" s="2">
        <v>0</v>
      </c>
      <c r="AO82" s="2">
        <v>4303015</v>
      </c>
      <c r="AP82" s="2">
        <v>0</v>
      </c>
      <c r="AQ82" s="2">
        <v>4303015</v>
      </c>
      <c r="AR82" s="2">
        <v>0</v>
      </c>
      <c r="AS82" s="2">
        <v>4303015</v>
      </c>
      <c r="AT82" s="2">
        <v>0</v>
      </c>
      <c r="AU82" s="2">
        <v>0</v>
      </c>
      <c r="AV82" s="2">
        <v>0</v>
      </c>
      <c r="AW82" s="2">
        <v>0</v>
      </c>
      <c r="AX82" s="2">
        <v>0</v>
      </c>
      <c r="AY82" s="2"/>
      <c r="AZ82" s="2"/>
      <c r="BA82" s="3">
        <v>44326</v>
      </c>
      <c r="BB82" s="3">
        <v>44326</v>
      </c>
      <c r="BC82" s="2"/>
      <c r="BD82" s="2">
        <v>100</v>
      </c>
      <c r="BE82" s="2">
        <v>100</v>
      </c>
      <c r="BF82" s="2" t="s">
        <v>113</v>
      </c>
    </row>
    <row r="83" spans="1:58" ht="90" x14ac:dyDescent="0.25">
      <c r="A83" s="2">
        <v>124</v>
      </c>
      <c r="B83" s="2">
        <v>46</v>
      </c>
      <c r="C83" s="2" t="s">
        <v>880</v>
      </c>
      <c r="D83" s="2" t="s">
        <v>881</v>
      </c>
      <c r="E83" s="2" t="s">
        <v>659</v>
      </c>
      <c r="F83" s="2" t="s">
        <v>660</v>
      </c>
      <c r="G83" s="2" t="s">
        <v>745</v>
      </c>
      <c r="H83" s="2" t="s">
        <v>631</v>
      </c>
      <c r="I83" s="2" t="s">
        <v>882</v>
      </c>
      <c r="J83" s="2" t="s">
        <v>883</v>
      </c>
      <c r="K83" s="2" t="s">
        <v>595</v>
      </c>
      <c r="L83" s="2" t="s">
        <v>118</v>
      </c>
      <c r="M83" s="2" t="s">
        <v>119</v>
      </c>
      <c r="N83" s="2"/>
      <c r="O83" s="2" t="s">
        <v>664</v>
      </c>
      <c r="P83" s="2" t="s">
        <v>665</v>
      </c>
      <c r="Q83" s="2" t="s">
        <v>616</v>
      </c>
      <c r="R83" s="2" t="s">
        <v>635</v>
      </c>
      <c r="S83" s="2" t="s">
        <v>636</v>
      </c>
      <c r="T83" s="2" t="s">
        <v>846</v>
      </c>
      <c r="U83" s="2" t="s">
        <v>620</v>
      </c>
      <c r="V83" s="2" t="s">
        <v>620</v>
      </c>
      <c r="W83" s="2" t="s">
        <v>621</v>
      </c>
      <c r="X83" s="2" t="s">
        <v>622</v>
      </c>
      <c r="Y83" s="2" t="s">
        <v>638</v>
      </c>
      <c r="Z83" s="2" t="s">
        <v>847</v>
      </c>
      <c r="AA83" s="2" t="s">
        <v>106</v>
      </c>
      <c r="AB83" s="2" t="s">
        <v>884</v>
      </c>
      <c r="AC83" s="2" t="s">
        <v>673</v>
      </c>
      <c r="AD83" s="2" t="s">
        <v>109</v>
      </c>
      <c r="AE83" s="2" t="s">
        <v>885</v>
      </c>
      <c r="AF83" s="2" t="s">
        <v>85</v>
      </c>
      <c r="AG83" s="2" t="s">
        <v>145</v>
      </c>
      <c r="AH83" s="2" t="s">
        <v>87</v>
      </c>
      <c r="AI83" s="2" t="s">
        <v>675</v>
      </c>
      <c r="AJ83" s="2" t="s">
        <v>675</v>
      </c>
      <c r="AK83" s="2" t="s">
        <v>149</v>
      </c>
      <c r="AL83" s="2"/>
      <c r="AM83" s="2">
        <v>7134000</v>
      </c>
      <c r="AN83" s="2">
        <v>0</v>
      </c>
      <c r="AO83" s="2">
        <v>7134000</v>
      </c>
      <c r="AP83" s="2">
        <v>0</v>
      </c>
      <c r="AQ83" s="2">
        <v>7134000</v>
      </c>
      <c r="AR83" s="2">
        <v>0</v>
      </c>
      <c r="AS83" s="2">
        <v>3567000</v>
      </c>
      <c r="AT83" s="2">
        <v>0</v>
      </c>
      <c r="AU83" s="2">
        <v>0</v>
      </c>
      <c r="AV83" s="2">
        <v>0</v>
      </c>
      <c r="AW83" s="2">
        <v>0</v>
      </c>
      <c r="AX83" s="2">
        <v>0</v>
      </c>
      <c r="AY83" s="2" t="s">
        <v>886</v>
      </c>
      <c r="AZ83" s="2" t="s">
        <v>887</v>
      </c>
      <c r="BA83" s="3">
        <v>44441</v>
      </c>
      <c r="BB83" s="3">
        <v>44561</v>
      </c>
      <c r="BC83" s="3">
        <v>44545</v>
      </c>
      <c r="BD83" s="2">
        <v>100</v>
      </c>
      <c r="BE83" s="2">
        <v>100</v>
      </c>
      <c r="BF83" s="2" t="s">
        <v>113</v>
      </c>
    </row>
    <row r="84" spans="1:58" ht="375" x14ac:dyDescent="0.25">
      <c r="A84" s="2">
        <v>125</v>
      </c>
      <c r="B84" s="2">
        <v>52</v>
      </c>
      <c r="C84" s="2" t="s">
        <v>888</v>
      </c>
      <c r="D84" s="2" t="s">
        <v>889</v>
      </c>
      <c r="E84" s="2" t="s">
        <v>865</v>
      </c>
      <c r="F84" s="2" t="s">
        <v>866</v>
      </c>
      <c r="G84" s="2"/>
      <c r="H84" s="2" t="s">
        <v>868</v>
      </c>
      <c r="I84" s="2" t="s">
        <v>890</v>
      </c>
      <c r="J84" s="2" t="s">
        <v>891</v>
      </c>
      <c r="K84" s="2" t="s">
        <v>595</v>
      </c>
      <c r="L84" s="2" t="s">
        <v>118</v>
      </c>
      <c r="M84" s="2" t="s">
        <v>119</v>
      </c>
      <c r="N84" s="2"/>
      <c r="O84" s="2" t="s">
        <v>664</v>
      </c>
      <c r="P84" s="2" t="s">
        <v>665</v>
      </c>
      <c r="Q84" s="2" t="s">
        <v>616</v>
      </c>
      <c r="R84" s="2" t="s">
        <v>871</v>
      </c>
      <c r="S84" s="2" t="s">
        <v>872</v>
      </c>
      <c r="T84" s="2" t="s">
        <v>873</v>
      </c>
      <c r="U84" s="2" t="s">
        <v>620</v>
      </c>
      <c r="V84" s="2" t="s">
        <v>620</v>
      </c>
      <c r="W84" s="2" t="s">
        <v>174</v>
      </c>
      <c r="X84" s="2" t="s">
        <v>874</v>
      </c>
      <c r="Y84" s="2" t="s">
        <v>875</v>
      </c>
      <c r="Z84" s="2" t="s">
        <v>876</v>
      </c>
      <c r="AA84" s="2" t="s">
        <v>106</v>
      </c>
      <c r="AB84" s="2" t="s">
        <v>892</v>
      </c>
      <c r="AC84" s="2" t="s">
        <v>878</v>
      </c>
      <c r="AD84" s="2" t="s">
        <v>143</v>
      </c>
      <c r="AE84" s="2" t="s">
        <v>893</v>
      </c>
      <c r="AF84" s="2" t="s">
        <v>85</v>
      </c>
      <c r="AG84" s="2" t="s">
        <v>145</v>
      </c>
      <c r="AH84" s="2" t="s">
        <v>87</v>
      </c>
      <c r="AI84" s="2" t="s">
        <v>675</v>
      </c>
      <c r="AJ84" s="2" t="s">
        <v>675</v>
      </c>
      <c r="AK84" s="2" t="s">
        <v>149</v>
      </c>
      <c r="AL84" s="2"/>
      <c r="AM84" s="2">
        <v>12803560</v>
      </c>
      <c r="AN84" s="2">
        <v>0</v>
      </c>
      <c r="AO84" s="2">
        <v>12803560</v>
      </c>
      <c r="AP84" s="2">
        <v>0</v>
      </c>
      <c r="AQ84" s="2">
        <v>12803560</v>
      </c>
      <c r="AR84" s="2">
        <v>0</v>
      </c>
      <c r="AS84" s="2">
        <v>12803560</v>
      </c>
      <c r="AT84" s="2">
        <v>0</v>
      </c>
      <c r="AU84" s="2">
        <v>0</v>
      </c>
      <c r="AV84" s="2">
        <v>0</v>
      </c>
      <c r="AW84" s="2">
        <v>0</v>
      </c>
      <c r="AX84" s="2">
        <v>0</v>
      </c>
      <c r="AY84" s="2"/>
      <c r="AZ84" s="2"/>
      <c r="BA84" s="3">
        <v>44326</v>
      </c>
      <c r="BB84" s="3">
        <v>44326</v>
      </c>
      <c r="BC84" s="2"/>
      <c r="BD84" s="2">
        <v>100</v>
      </c>
      <c r="BE84" s="2">
        <v>100</v>
      </c>
      <c r="BF84" s="2" t="s">
        <v>113</v>
      </c>
    </row>
    <row r="85" spans="1:58" ht="240" x14ac:dyDescent="0.25">
      <c r="A85" s="2">
        <v>126</v>
      </c>
      <c r="B85" s="2">
        <v>20</v>
      </c>
      <c r="C85" s="2" t="s">
        <v>894</v>
      </c>
      <c r="D85" s="2" t="s">
        <v>895</v>
      </c>
      <c r="E85" s="2" t="s">
        <v>896</v>
      </c>
      <c r="F85" s="2" t="s">
        <v>897</v>
      </c>
      <c r="G85" s="2" t="s">
        <v>898</v>
      </c>
      <c r="H85" s="2" t="s">
        <v>438</v>
      </c>
      <c r="I85" s="2" t="s">
        <v>899</v>
      </c>
      <c r="J85" s="2" t="s">
        <v>900</v>
      </c>
      <c r="K85" s="2" t="s">
        <v>66</v>
      </c>
      <c r="L85" s="2" t="s">
        <v>256</v>
      </c>
      <c r="M85" s="2" t="s">
        <v>901</v>
      </c>
      <c r="N85" s="2"/>
      <c r="O85" s="2" t="s">
        <v>902</v>
      </c>
      <c r="P85" s="2" t="s">
        <v>902</v>
      </c>
      <c r="Q85" s="2" t="s">
        <v>70</v>
      </c>
      <c r="R85" s="2" t="s">
        <v>441</v>
      </c>
      <c r="S85" s="2" t="s">
        <v>442</v>
      </c>
      <c r="T85" s="2" t="s">
        <v>443</v>
      </c>
      <c r="U85" s="2" t="s">
        <v>444</v>
      </c>
      <c r="V85" s="2" t="s">
        <v>445</v>
      </c>
      <c r="W85" s="2" t="s">
        <v>103</v>
      </c>
      <c r="X85" s="2" t="s">
        <v>446</v>
      </c>
      <c r="Y85" s="2" t="s">
        <v>447</v>
      </c>
      <c r="Z85" s="2" t="s">
        <v>448</v>
      </c>
      <c r="AA85" s="2" t="s">
        <v>106</v>
      </c>
      <c r="AB85" s="2" t="s">
        <v>903</v>
      </c>
      <c r="AC85" s="2" t="s">
        <v>904</v>
      </c>
      <c r="AD85" s="2" t="s">
        <v>143</v>
      </c>
      <c r="AE85" s="2" t="s">
        <v>905</v>
      </c>
      <c r="AF85" s="2" t="s">
        <v>85</v>
      </c>
      <c r="AG85" s="2" t="s">
        <v>269</v>
      </c>
      <c r="AH85" s="2" t="s">
        <v>87</v>
      </c>
      <c r="AI85" s="2" t="s">
        <v>906</v>
      </c>
      <c r="AJ85" s="2" t="s">
        <v>907</v>
      </c>
      <c r="AK85" s="2" t="s">
        <v>149</v>
      </c>
      <c r="AL85" s="2"/>
      <c r="AM85" s="2">
        <v>2039617.47</v>
      </c>
      <c r="AN85" s="2">
        <v>0</v>
      </c>
      <c r="AO85" s="2">
        <v>2039617.47</v>
      </c>
      <c r="AP85" s="2">
        <v>0</v>
      </c>
      <c r="AQ85" s="2">
        <v>2039617.47</v>
      </c>
      <c r="AR85" s="2">
        <v>0</v>
      </c>
      <c r="AS85" s="2">
        <v>2039617.47</v>
      </c>
      <c r="AT85" s="2">
        <v>0</v>
      </c>
      <c r="AU85" s="2">
        <v>0</v>
      </c>
      <c r="AV85" s="2">
        <v>0</v>
      </c>
      <c r="AW85" s="2">
        <v>0</v>
      </c>
      <c r="AX85" s="2">
        <v>0</v>
      </c>
      <c r="AY85" s="2"/>
      <c r="AZ85" s="2"/>
      <c r="BA85" s="3">
        <v>44315</v>
      </c>
      <c r="BB85" s="3">
        <v>44315</v>
      </c>
      <c r="BC85" s="2"/>
      <c r="BD85" s="2">
        <v>100</v>
      </c>
      <c r="BE85" s="2">
        <v>100</v>
      </c>
      <c r="BF85" s="2" t="s">
        <v>113</v>
      </c>
    </row>
    <row r="86" spans="1:58" ht="240" x14ac:dyDescent="0.25">
      <c r="A86" s="2">
        <v>126</v>
      </c>
      <c r="B86" s="2">
        <v>20</v>
      </c>
      <c r="C86" s="2" t="s">
        <v>894</v>
      </c>
      <c r="D86" s="2" t="s">
        <v>895</v>
      </c>
      <c r="E86" s="2" t="s">
        <v>896</v>
      </c>
      <c r="F86" s="2" t="s">
        <v>897</v>
      </c>
      <c r="G86" s="2" t="s">
        <v>898</v>
      </c>
      <c r="H86" s="2" t="s">
        <v>438</v>
      </c>
      <c r="I86" s="2" t="s">
        <v>899</v>
      </c>
      <c r="J86" s="2" t="s">
        <v>900</v>
      </c>
      <c r="K86" s="2" t="s">
        <v>66</v>
      </c>
      <c r="L86" s="2" t="s">
        <v>256</v>
      </c>
      <c r="M86" s="2" t="s">
        <v>901</v>
      </c>
      <c r="N86" s="2"/>
      <c r="O86" s="2" t="s">
        <v>902</v>
      </c>
      <c r="P86" s="2" t="s">
        <v>902</v>
      </c>
      <c r="Q86" s="2" t="s">
        <v>70</v>
      </c>
      <c r="R86" s="2" t="s">
        <v>441</v>
      </c>
      <c r="S86" s="2" t="s">
        <v>442</v>
      </c>
      <c r="T86" s="2" t="s">
        <v>443</v>
      </c>
      <c r="U86" s="2" t="s">
        <v>444</v>
      </c>
      <c r="V86" s="2" t="s">
        <v>445</v>
      </c>
      <c r="W86" s="2" t="s">
        <v>103</v>
      </c>
      <c r="X86" s="2" t="s">
        <v>446</v>
      </c>
      <c r="Y86" s="2" t="s">
        <v>447</v>
      </c>
      <c r="Z86" s="2" t="s">
        <v>448</v>
      </c>
      <c r="AA86" s="2" t="s">
        <v>106</v>
      </c>
      <c r="AB86" s="2" t="s">
        <v>903</v>
      </c>
      <c r="AC86" s="2" t="s">
        <v>904</v>
      </c>
      <c r="AD86" s="2" t="s">
        <v>143</v>
      </c>
      <c r="AE86" s="2" t="s">
        <v>905</v>
      </c>
      <c r="AF86" s="2" t="s">
        <v>85</v>
      </c>
      <c r="AG86" s="2" t="s">
        <v>145</v>
      </c>
      <c r="AH86" s="2" t="s">
        <v>146</v>
      </c>
      <c r="AI86" s="2" t="s">
        <v>147</v>
      </c>
      <c r="AJ86" s="2" t="s">
        <v>148</v>
      </c>
      <c r="AK86" s="2" t="s">
        <v>149</v>
      </c>
      <c r="AL86" s="2" t="s">
        <v>150</v>
      </c>
      <c r="AM86" s="2">
        <v>3059426.21</v>
      </c>
      <c r="AN86" s="2">
        <v>0</v>
      </c>
      <c r="AO86" s="2">
        <v>3059426.21</v>
      </c>
      <c r="AP86" s="2">
        <v>0</v>
      </c>
      <c r="AQ86" s="2">
        <v>3059426.21</v>
      </c>
      <c r="AR86" s="2">
        <v>0</v>
      </c>
      <c r="AS86" s="2">
        <v>3059426.21</v>
      </c>
      <c r="AT86" s="2">
        <v>0</v>
      </c>
      <c r="AU86" s="2">
        <v>0</v>
      </c>
      <c r="AV86" s="2">
        <v>0</v>
      </c>
      <c r="AW86" s="2">
        <v>0</v>
      </c>
      <c r="AX86" s="2">
        <v>0</v>
      </c>
      <c r="AY86" s="2"/>
      <c r="AZ86" s="2"/>
      <c r="BA86" s="3">
        <v>44315</v>
      </c>
      <c r="BB86" s="3">
        <v>44315</v>
      </c>
      <c r="BC86" s="2"/>
      <c r="BD86" s="2">
        <v>100</v>
      </c>
      <c r="BE86" s="2">
        <v>100</v>
      </c>
      <c r="BF86" s="2" t="s">
        <v>113</v>
      </c>
    </row>
    <row r="87" spans="1:58" ht="240" x14ac:dyDescent="0.25">
      <c r="A87" s="2">
        <v>127</v>
      </c>
      <c r="B87" s="2">
        <v>21</v>
      </c>
      <c r="C87" s="2" t="s">
        <v>908</v>
      </c>
      <c r="D87" s="2" t="s">
        <v>909</v>
      </c>
      <c r="E87" s="2" t="s">
        <v>896</v>
      </c>
      <c r="F87" s="2" t="s">
        <v>897</v>
      </c>
      <c r="G87" s="2" t="s">
        <v>898</v>
      </c>
      <c r="H87" s="2" t="s">
        <v>438</v>
      </c>
      <c r="I87" s="2" t="s">
        <v>899</v>
      </c>
      <c r="J87" s="2" t="s">
        <v>910</v>
      </c>
      <c r="K87" s="2" t="s">
        <v>66</v>
      </c>
      <c r="L87" s="2" t="s">
        <v>256</v>
      </c>
      <c r="M87" s="2" t="s">
        <v>792</v>
      </c>
      <c r="N87" s="2"/>
      <c r="O87" s="2" t="s">
        <v>902</v>
      </c>
      <c r="P87" s="2" t="s">
        <v>902</v>
      </c>
      <c r="Q87" s="2" t="s">
        <v>70</v>
      </c>
      <c r="R87" s="2" t="s">
        <v>441</v>
      </c>
      <c r="S87" s="2" t="s">
        <v>442</v>
      </c>
      <c r="T87" s="2" t="s">
        <v>443</v>
      </c>
      <c r="U87" s="2" t="s">
        <v>444</v>
      </c>
      <c r="V87" s="2" t="s">
        <v>445</v>
      </c>
      <c r="W87" s="2" t="s">
        <v>103</v>
      </c>
      <c r="X87" s="2" t="s">
        <v>446</v>
      </c>
      <c r="Y87" s="2" t="s">
        <v>447</v>
      </c>
      <c r="Z87" s="2" t="s">
        <v>448</v>
      </c>
      <c r="AA87" s="2" t="s">
        <v>106</v>
      </c>
      <c r="AB87" s="2" t="s">
        <v>903</v>
      </c>
      <c r="AC87" s="2" t="s">
        <v>911</v>
      </c>
      <c r="AD87" s="2" t="s">
        <v>143</v>
      </c>
      <c r="AE87" s="2" t="s">
        <v>912</v>
      </c>
      <c r="AF87" s="2" t="s">
        <v>85</v>
      </c>
      <c r="AG87" s="2" t="s">
        <v>269</v>
      </c>
      <c r="AH87" s="2" t="s">
        <v>87</v>
      </c>
      <c r="AI87" s="2" t="s">
        <v>906</v>
      </c>
      <c r="AJ87" s="2" t="s">
        <v>907</v>
      </c>
      <c r="AK87" s="2" t="s">
        <v>149</v>
      </c>
      <c r="AL87" s="2"/>
      <c r="AM87" s="2">
        <v>1709728.18</v>
      </c>
      <c r="AN87" s="2">
        <v>0</v>
      </c>
      <c r="AO87" s="2">
        <v>1709728.18</v>
      </c>
      <c r="AP87" s="2">
        <v>0</v>
      </c>
      <c r="AQ87" s="2">
        <v>1709728.18</v>
      </c>
      <c r="AR87" s="2">
        <v>0</v>
      </c>
      <c r="AS87" s="2">
        <v>1709728.18</v>
      </c>
      <c r="AT87" s="2">
        <v>0</v>
      </c>
      <c r="AU87" s="2">
        <v>0</v>
      </c>
      <c r="AV87" s="2">
        <v>0</v>
      </c>
      <c r="AW87" s="2">
        <v>0</v>
      </c>
      <c r="AX87" s="2">
        <v>0</v>
      </c>
      <c r="AY87" s="2"/>
      <c r="AZ87" s="2"/>
      <c r="BA87" s="3">
        <v>44315</v>
      </c>
      <c r="BB87" s="3">
        <v>44315</v>
      </c>
      <c r="BC87" s="2"/>
      <c r="BD87" s="2">
        <v>100</v>
      </c>
      <c r="BE87" s="2">
        <v>100</v>
      </c>
      <c r="BF87" s="2" t="s">
        <v>113</v>
      </c>
    </row>
    <row r="88" spans="1:58" ht="240" x14ac:dyDescent="0.25">
      <c r="A88" s="2">
        <v>127</v>
      </c>
      <c r="B88" s="2">
        <v>21</v>
      </c>
      <c r="C88" s="2" t="s">
        <v>908</v>
      </c>
      <c r="D88" s="2" t="s">
        <v>909</v>
      </c>
      <c r="E88" s="2" t="s">
        <v>896</v>
      </c>
      <c r="F88" s="2" t="s">
        <v>897</v>
      </c>
      <c r="G88" s="2" t="s">
        <v>898</v>
      </c>
      <c r="H88" s="2" t="s">
        <v>438</v>
      </c>
      <c r="I88" s="2" t="s">
        <v>899</v>
      </c>
      <c r="J88" s="2" t="s">
        <v>910</v>
      </c>
      <c r="K88" s="2" t="s">
        <v>66</v>
      </c>
      <c r="L88" s="2" t="s">
        <v>256</v>
      </c>
      <c r="M88" s="2" t="s">
        <v>792</v>
      </c>
      <c r="N88" s="2"/>
      <c r="O88" s="2" t="s">
        <v>902</v>
      </c>
      <c r="P88" s="2" t="s">
        <v>902</v>
      </c>
      <c r="Q88" s="2" t="s">
        <v>70</v>
      </c>
      <c r="R88" s="2" t="s">
        <v>441</v>
      </c>
      <c r="S88" s="2" t="s">
        <v>442</v>
      </c>
      <c r="T88" s="2" t="s">
        <v>443</v>
      </c>
      <c r="U88" s="2" t="s">
        <v>444</v>
      </c>
      <c r="V88" s="2" t="s">
        <v>445</v>
      </c>
      <c r="W88" s="2" t="s">
        <v>103</v>
      </c>
      <c r="X88" s="2" t="s">
        <v>446</v>
      </c>
      <c r="Y88" s="2" t="s">
        <v>447</v>
      </c>
      <c r="Z88" s="2" t="s">
        <v>448</v>
      </c>
      <c r="AA88" s="2" t="s">
        <v>106</v>
      </c>
      <c r="AB88" s="2" t="s">
        <v>903</v>
      </c>
      <c r="AC88" s="2" t="s">
        <v>911</v>
      </c>
      <c r="AD88" s="2" t="s">
        <v>143</v>
      </c>
      <c r="AE88" s="2" t="s">
        <v>912</v>
      </c>
      <c r="AF88" s="2" t="s">
        <v>85</v>
      </c>
      <c r="AG88" s="2" t="s">
        <v>145</v>
      </c>
      <c r="AH88" s="2" t="s">
        <v>146</v>
      </c>
      <c r="AI88" s="2" t="s">
        <v>147</v>
      </c>
      <c r="AJ88" s="2" t="s">
        <v>148</v>
      </c>
      <c r="AK88" s="2" t="s">
        <v>149</v>
      </c>
      <c r="AL88" s="2" t="s">
        <v>150</v>
      </c>
      <c r="AM88" s="2">
        <v>2564592.2599999998</v>
      </c>
      <c r="AN88" s="2">
        <v>0</v>
      </c>
      <c r="AO88" s="2">
        <v>2564592.2599999998</v>
      </c>
      <c r="AP88" s="2">
        <v>0</v>
      </c>
      <c r="AQ88" s="2">
        <v>2564592.2599999998</v>
      </c>
      <c r="AR88" s="2">
        <v>0</v>
      </c>
      <c r="AS88" s="2">
        <v>2564592.2599999998</v>
      </c>
      <c r="AT88" s="2">
        <v>0</v>
      </c>
      <c r="AU88" s="2">
        <v>0</v>
      </c>
      <c r="AV88" s="2">
        <v>0</v>
      </c>
      <c r="AW88" s="2">
        <v>0</v>
      </c>
      <c r="AX88" s="2">
        <v>0</v>
      </c>
      <c r="AY88" s="2"/>
      <c r="AZ88" s="2"/>
      <c r="BA88" s="3">
        <v>44315</v>
      </c>
      <c r="BB88" s="3">
        <v>44315</v>
      </c>
      <c r="BC88" s="2"/>
      <c r="BD88" s="2">
        <v>100</v>
      </c>
      <c r="BE88" s="2">
        <v>100</v>
      </c>
      <c r="BF88" s="2" t="s">
        <v>113</v>
      </c>
    </row>
    <row r="89" spans="1:58" ht="240" x14ac:dyDescent="0.25">
      <c r="A89" s="2">
        <v>128</v>
      </c>
      <c r="B89" s="2">
        <v>22</v>
      </c>
      <c r="C89" s="2" t="s">
        <v>913</v>
      </c>
      <c r="D89" s="2" t="s">
        <v>909</v>
      </c>
      <c r="E89" s="2" t="s">
        <v>896</v>
      </c>
      <c r="F89" s="2" t="s">
        <v>897</v>
      </c>
      <c r="G89" s="2" t="s">
        <v>898</v>
      </c>
      <c r="H89" s="2" t="s">
        <v>438</v>
      </c>
      <c r="I89" s="2" t="s">
        <v>899</v>
      </c>
      <c r="J89" s="2" t="s">
        <v>900</v>
      </c>
      <c r="K89" s="2" t="s">
        <v>66</v>
      </c>
      <c r="L89" s="2" t="s">
        <v>256</v>
      </c>
      <c r="M89" s="2" t="s">
        <v>914</v>
      </c>
      <c r="N89" s="2"/>
      <c r="O89" s="2" t="s">
        <v>902</v>
      </c>
      <c r="P89" s="2" t="s">
        <v>902</v>
      </c>
      <c r="Q89" s="2" t="s">
        <v>70</v>
      </c>
      <c r="R89" s="2" t="s">
        <v>441</v>
      </c>
      <c r="S89" s="2" t="s">
        <v>442</v>
      </c>
      <c r="T89" s="2" t="s">
        <v>443</v>
      </c>
      <c r="U89" s="2" t="s">
        <v>444</v>
      </c>
      <c r="V89" s="2" t="s">
        <v>445</v>
      </c>
      <c r="W89" s="2" t="s">
        <v>103</v>
      </c>
      <c r="X89" s="2" t="s">
        <v>446</v>
      </c>
      <c r="Y89" s="2" t="s">
        <v>447</v>
      </c>
      <c r="Z89" s="2" t="s">
        <v>448</v>
      </c>
      <c r="AA89" s="2" t="s">
        <v>106</v>
      </c>
      <c r="AB89" s="2" t="s">
        <v>903</v>
      </c>
      <c r="AC89" s="2" t="s">
        <v>915</v>
      </c>
      <c r="AD89" s="2" t="s">
        <v>143</v>
      </c>
      <c r="AE89" s="2" t="s">
        <v>916</v>
      </c>
      <c r="AF89" s="2" t="s">
        <v>85</v>
      </c>
      <c r="AG89" s="2" t="s">
        <v>269</v>
      </c>
      <c r="AH89" s="2" t="s">
        <v>87</v>
      </c>
      <c r="AI89" s="2" t="s">
        <v>906</v>
      </c>
      <c r="AJ89" s="2" t="s">
        <v>907</v>
      </c>
      <c r="AK89" s="2" t="s">
        <v>149</v>
      </c>
      <c r="AL89" s="2"/>
      <c r="AM89" s="2">
        <v>2105808.73</v>
      </c>
      <c r="AN89" s="2">
        <v>0</v>
      </c>
      <c r="AO89" s="2">
        <v>2105808.73</v>
      </c>
      <c r="AP89" s="2">
        <v>0</v>
      </c>
      <c r="AQ89" s="2">
        <v>2105808.73</v>
      </c>
      <c r="AR89" s="2">
        <v>0</v>
      </c>
      <c r="AS89" s="2">
        <v>2105808.73</v>
      </c>
      <c r="AT89" s="2">
        <v>0</v>
      </c>
      <c r="AU89" s="2">
        <v>0</v>
      </c>
      <c r="AV89" s="2">
        <v>0</v>
      </c>
      <c r="AW89" s="2">
        <v>0</v>
      </c>
      <c r="AX89" s="2">
        <v>0</v>
      </c>
      <c r="AY89" s="2"/>
      <c r="AZ89" s="2"/>
      <c r="BA89" s="3">
        <v>44315</v>
      </c>
      <c r="BB89" s="3">
        <v>44315</v>
      </c>
      <c r="BC89" s="2"/>
      <c r="BD89" s="2">
        <v>100</v>
      </c>
      <c r="BE89" s="2">
        <v>100</v>
      </c>
      <c r="BF89" s="2" t="s">
        <v>113</v>
      </c>
    </row>
    <row r="90" spans="1:58" ht="240" x14ac:dyDescent="0.25">
      <c r="A90" s="2">
        <v>128</v>
      </c>
      <c r="B90" s="2">
        <v>22</v>
      </c>
      <c r="C90" s="2" t="s">
        <v>913</v>
      </c>
      <c r="D90" s="2" t="s">
        <v>909</v>
      </c>
      <c r="E90" s="2" t="s">
        <v>896</v>
      </c>
      <c r="F90" s="2" t="s">
        <v>897</v>
      </c>
      <c r="G90" s="2" t="s">
        <v>898</v>
      </c>
      <c r="H90" s="2" t="s">
        <v>438</v>
      </c>
      <c r="I90" s="2" t="s">
        <v>899</v>
      </c>
      <c r="J90" s="2" t="s">
        <v>900</v>
      </c>
      <c r="K90" s="2" t="s">
        <v>66</v>
      </c>
      <c r="L90" s="2" t="s">
        <v>256</v>
      </c>
      <c r="M90" s="2" t="s">
        <v>914</v>
      </c>
      <c r="N90" s="2"/>
      <c r="O90" s="2" t="s">
        <v>902</v>
      </c>
      <c r="P90" s="2" t="s">
        <v>902</v>
      </c>
      <c r="Q90" s="2" t="s">
        <v>70</v>
      </c>
      <c r="R90" s="2" t="s">
        <v>441</v>
      </c>
      <c r="S90" s="2" t="s">
        <v>442</v>
      </c>
      <c r="T90" s="2" t="s">
        <v>443</v>
      </c>
      <c r="U90" s="2" t="s">
        <v>444</v>
      </c>
      <c r="V90" s="2" t="s">
        <v>445</v>
      </c>
      <c r="W90" s="2" t="s">
        <v>103</v>
      </c>
      <c r="X90" s="2" t="s">
        <v>446</v>
      </c>
      <c r="Y90" s="2" t="s">
        <v>447</v>
      </c>
      <c r="Z90" s="2" t="s">
        <v>448</v>
      </c>
      <c r="AA90" s="2" t="s">
        <v>106</v>
      </c>
      <c r="AB90" s="2" t="s">
        <v>903</v>
      </c>
      <c r="AC90" s="2" t="s">
        <v>915</v>
      </c>
      <c r="AD90" s="2" t="s">
        <v>143</v>
      </c>
      <c r="AE90" s="2" t="s">
        <v>916</v>
      </c>
      <c r="AF90" s="2" t="s">
        <v>85</v>
      </c>
      <c r="AG90" s="2" t="s">
        <v>145</v>
      </c>
      <c r="AH90" s="2" t="s">
        <v>146</v>
      </c>
      <c r="AI90" s="2" t="s">
        <v>147</v>
      </c>
      <c r="AJ90" s="2" t="s">
        <v>148</v>
      </c>
      <c r="AK90" s="2" t="s">
        <v>149</v>
      </c>
      <c r="AL90" s="2" t="s">
        <v>150</v>
      </c>
      <c r="AM90" s="2">
        <v>3158713.08</v>
      </c>
      <c r="AN90" s="2">
        <v>0</v>
      </c>
      <c r="AO90" s="2">
        <v>3158713.08</v>
      </c>
      <c r="AP90" s="2">
        <v>0</v>
      </c>
      <c r="AQ90" s="2">
        <v>3158713.08</v>
      </c>
      <c r="AR90" s="2">
        <v>0</v>
      </c>
      <c r="AS90" s="2">
        <v>3158713.08</v>
      </c>
      <c r="AT90" s="2">
        <v>0</v>
      </c>
      <c r="AU90" s="2">
        <v>0</v>
      </c>
      <c r="AV90" s="2">
        <v>0</v>
      </c>
      <c r="AW90" s="2">
        <v>0</v>
      </c>
      <c r="AX90" s="2">
        <v>0</v>
      </c>
      <c r="AY90" s="2"/>
      <c r="AZ90" s="2"/>
      <c r="BA90" s="3">
        <v>44315</v>
      </c>
      <c r="BB90" s="3">
        <v>44315</v>
      </c>
      <c r="BC90" s="2"/>
      <c r="BD90" s="2">
        <v>100</v>
      </c>
      <c r="BE90" s="2">
        <v>100</v>
      </c>
      <c r="BF90" s="2" t="s">
        <v>113</v>
      </c>
    </row>
    <row r="91" spans="1:58" ht="375" x14ac:dyDescent="0.25">
      <c r="A91" s="2">
        <v>129</v>
      </c>
      <c r="B91" s="2">
        <v>23</v>
      </c>
      <c r="C91" s="2" t="s">
        <v>917</v>
      </c>
      <c r="D91" s="2" t="s">
        <v>918</v>
      </c>
      <c r="E91" s="2" t="s">
        <v>896</v>
      </c>
      <c r="F91" s="2" t="s">
        <v>897</v>
      </c>
      <c r="G91" s="2" t="s">
        <v>919</v>
      </c>
      <c r="H91" s="2" t="s">
        <v>438</v>
      </c>
      <c r="I91" s="2" t="s">
        <v>920</v>
      </c>
      <c r="J91" s="2" t="s">
        <v>921</v>
      </c>
      <c r="K91" s="2" t="s">
        <v>66</v>
      </c>
      <c r="L91" s="2" t="s">
        <v>131</v>
      </c>
      <c r="M91" s="2" t="s">
        <v>922</v>
      </c>
      <c r="N91" s="2"/>
      <c r="O91" s="2" t="s">
        <v>902</v>
      </c>
      <c r="P91" s="2" t="s">
        <v>902</v>
      </c>
      <c r="Q91" s="2" t="s">
        <v>70</v>
      </c>
      <c r="R91" s="2" t="s">
        <v>441</v>
      </c>
      <c r="S91" s="2" t="s">
        <v>442</v>
      </c>
      <c r="T91" s="2" t="s">
        <v>923</v>
      </c>
      <c r="U91" s="2" t="s">
        <v>444</v>
      </c>
      <c r="V91" s="2" t="s">
        <v>718</v>
      </c>
      <c r="W91" s="2" t="s">
        <v>103</v>
      </c>
      <c r="X91" s="2" t="s">
        <v>446</v>
      </c>
      <c r="Y91" s="2" t="s">
        <v>447</v>
      </c>
      <c r="Z91" s="2" t="s">
        <v>924</v>
      </c>
      <c r="AA91" s="2" t="s">
        <v>106</v>
      </c>
      <c r="AB91" s="2" t="s">
        <v>925</v>
      </c>
      <c r="AC91" s="2" t="s">
        <v>926</v>
      </c>
      <c r="AD91" s="2" t="s">
        <v>143</v>
      </c>
      <c r="AE91" s="2" t="s">
        <v>927</v>
      </c>
      <c r="AF91" s="2" t="s">
        <v>85</v>
      </c>
      <c r="AG91" s="2" t="s">
        <v>269</v>
      </c>
      <c r="AH91" s="2" t="s">
        <v>87</v>
      </c>
      <c r="AI91" s="2" t="s">
        <v>906</v>
      </c>
      <c r="AJ91" s="2" t="s">
        <v>907</v>
      </c>
      <c r="AK91" s="2" t="s">
        <v>149</v>
      </c>
      <c r="AL91" s="2"/>
      <c r="AM91" s="2">
        <v>5123229.9400000004</v>
      </c>
      <c r="AN91" s="2">
        <v>0</v>
      </c>
      <c r="AO91" s="2">
        <v>5123229.9400000004</v>
      </c>
      <c r="AP91" s="2">
        <v>0</v>
      </c>
      <c r="AQ91" s="2">
        <v>5123229.9400000004</v>
      </c>
      <c r="AR91" s="2">
        <v>0</v>
      </c>
      <c r="AS91" s="2">
        <v>5123229.9400000004</v>
      </c>
      <c r="AT91" s="2">
        <v>0</v>
      </c>
      <c r="AU91" s="2">
        <v>0</v>
      </c>
      <c r="AV91" s="2">
        <v>0</v>
      </c>
      <c r="AW91" s="2">
        <v>0</v>
      </c>
      <c r="AX91" s="2">
        <v>0</v>
      </c>
      <c r="AY91" s="2"/>
      <c r="AZ91" s="2"/>
      <c r="BA91" s="3">
        <v>44315</v>
      </c>
      <c r="BB91" s="3">
        <v>44517</v>
      </c>
      <c r="BC91" s="2"/>
      <c r="BD91" s="2">
        <v>100</v>
      </c>
      <c r="BE91" s="2">
        <v>100</v>
      </c>
      <c r="BF91" s="2" t="s">
        <v>113</v>
      </c>
    </row>
    <row r="92" spans="1:58" ht="375" x14ac:dyDescent="0.25">
      <c r="A92" s="2">
        <v>129</v>
      </c>
      <c r="B92" s="2">
        <v>23</v>
      </c>
      <c r="C92" s="2" t="s">
        <v>917</v>
      </c>
      <c r="D92" s="2" t="s">
        <v>918</v>
      </c>
      <c r="E92" s="2" t="s">
        <v>896</v>
      </c>
      <c r="F92" s="2" t="s">
        <v>897</v>
      </c>
      <c r="G92" s="2" t="s">
        <v>919</v>
      </c>
      <c r="H92" s="2" t="s">
        <v>438</v>
      </c>
      <c r="I92" s="2" t="s">
        <v>920</v>
      </c>
      <c r="J92" s="2" t="s">
        <v>921</v>
      </c>
      <c r="K92" s="2" t="s">
        <v>66</v>
      </c>
      <c r="L92" s="2" t="s">
        <v>131</v>
      </c>
      <c r="M92" s="2" t="s">
        <v>922</v>
      </c>
      <c r="N92" s="2"/>
      <c r="O92" s="2" t="s">
        <v>902</v>
      </c>
      <c r="P92" s="2" t="s">
        <v>902</v>
      </c>
      <c r="Q92" s="2" t="s">
        <v>70</v>
      </c>
      <c r="R92" s="2" t="s">
        <v>441</v>
      </c>
      <c r="S92" s="2" t="s">
        <v>442</v>
      </c>
      <c r="T92" s="2" t="s">
        <v>923</v>
      </c>
      <c r="U92" s="2" t="s">
        <v>444</v>
      </c>
      <c r="V92" s="2" t="s">
        <v>718</v>
      </c>
      <c r="W92" s="2" t="s">
        <v>103</v>
      </c>
      <c r="X92" s="2" t="s">
        <v>446</v>
      </c>
      <c r="Y92" s="2" t="s">
        <v>447</v>
      </c>
      <c r="Z92" s="2" t="s">
        <v>924</v>
      </c>
      <c r="AA92" s="2" t="s">
        <v>106</v>
      </c>
      <c r="AB92" s="2" t="s">
        <v>925</v>
      </c>
      <c r="AC92" s="2" t="s">
        <v>926</v>
      </c>
      <c r="AD92" s="2" t="s">
        <v>143</v>
      </c>
      <c r="AE92" s="2" t="s">
        <v>927</v>
      </c>
      <c r="AF92" s="2" t="s">
        <v>85</v>
      </c>
      <c r="AG92" s="2" t="s">
        <v>145</v>
      </c>
      <c r="AH92" s="2" t="s">
        <v>146</v>
      </c>
      <c r="AI92" s="2" t="s">
        <v>324</v>
      </c>
      <c r="AJ92" s="2" t="s">
        <v>325</v>
      </c>
      <c r="AK92" s="2" t="s">
        <v>149</v>
      </c>
      <c r="AL92" s="2" t="s">
        <v>325</v>
      </c>
      <c r="AM92" s="2">
        <v>41620.83</v>
      </c>
      <c r="AN92" s="2">
        <v>0</v>
      </c>
      <c r="AO92" s="2">
        <v>41620.83</v>
      </c>
      <c r="AP92" s="2">
        <v>0</v>
      </c>
      <c r="AQ92" s="2">
        <v>41620.83</v>
      </c>
      <c r="AR92" s="2">
        <v>0</v>
      </c>
      <c r="AS92" s="2">
        <v>41620.83</v>
      </c>
      <c r="AT92" s="2">
        <v>0</v>
      </c>
      <c r="AU92" s="2">
        <v>0</v>
      </c>
      <c r="AV92" s="2">
        <v>0</v>
      </c>
      <c r="AW92" s="2">
        <v>0</v>
      </c>
      <c r="AX92" s="2">
        <v>0</v>
      </c>
      <c r="AY92" s="2"/>
      <c r="AZ92" s="2"/>
      <c r="BA92" s="3">
        <v>44315</v>
      </c>
      <c r="BB92" s="3">
        <v>44517</v>
      </c>
      <c r="BC92" s="2"/>
      <c r="BD92" s="2">
        <v>100</v>
      </c>
      <c r="BE92" s="2">
        <v>100</v>
      </c>
      <c r="BF92" s="2" t="s">
        <v>113</v>
      </c>
    </row>
    <row r="93" spans="1:58" ht="375" x14ac:dyDescent="0.25">
      <c r="A93" s="2">
        <v>129</v>
      </c>
      <c r="B93" s="2">
        <v>23</v>
      </c>
      <c r="C93" s="2" t="s">
        <v>917</v>
      </c>
      <c r="D93" s="2" t="s">
        <v>918</v>
      </c>
      <c r="E93" s="2" t="s">
        <v>896</v>
      </c>
      <c r="F93" s="2" t="s">
        <v>897</v>
      </c>
      <c r="G93" s="2" t="s">
        <v>919</v>
      </c>
      <c r="H93" s="2" t="s">
        <v>438</v>
      </c>
      <c r="I93" s="2" t="s">
        <v>920</v>
      </c>
      <c r="J93" s="2" t="s">
        <v>921</v>
      </c>
      <c r="K93" s="2" t="s">
        <v>66</v>
      </c>
      <c r="L93" s="2" t="s">
        <v>131</v>
      </c>
      <c r="M93" s="2" t="s">
        <v>922</v>
      </c>
      <c r="N93" s="2"/>
      <c r="O93" s="2" t="s">
        <v>902</v>
      </c>
      <c r="P93" s="2" t="s">
        <v>902</v>
      </c>
      <c r="Q93" s="2" t="s">
        <v>70</v>
      </c>
      <c r="R93" s="2" t="s">
        <v>441</v>
      </c>
      <c r="S93" s="2" t="s">
        <v>442</v>
      </c>
      <c r="T93" s="2" t="s">
        <v>923</v>
      </c>
      <c r="U93" s="2" t="s">
        <v>444</v>
      </c>
      <c r="V93" s="2" t="s">
        <v>718</v>
      </c>
      <c r="W93" s="2" t="s">
        <v>103</v>
      </c>
      <c r="X93" s="2" t="s">
        <v>446</v>
      </c>
      <c r="Y93" s="2" t="s">
        <v>447</v>
      </c>
      <c r="Z93" s="2" t="s">
        <v>924</v>
      </c>
      <c r="AA93" s="2" t="s">
        <v>106</v>
      </c>
      <c r="AB93" s="2" t="s">
        <v>925</v>
      </c>
      <c r="AC93" s="2" t="s">
        <v>926</v>
      </c>
      <c r="AD93" s="2" t="s">
        <v>143</v>
      </c>
      <c r="AE93" s="2" t="s">
        <v>927</v>
      </c>
      <c r="AF93" s="2" t="s">
        <v>85</v>
      </c>
      <c r="AG93" s="2" t="s">
        <v>145</v>
      </c>
      <c r="AH93" s="2" t="s">
        <v>146</v>
      </c>
      <c r="AI93" s="2" t="s">
        <v>147</v>
      </c>
      <c r="AJ93" s="2" t="s">
        <v>148</v>
      </c>
      <c r="AK93" s="2" t="s">
        <v>149</v>
      </c>
      <c r="AL93" s="2" t="s">
        <v>150</v>
      </c>
      <c r="AM93" s="2">
        <v>3361124.35</v>
      </c>
      <c r="AN93" s="2">
        <v>0</v>
      </c>
      <c r="AO93" s="2">
        <v>3361124.35</v>
      </c>
      <c r="AP93" s="2">
        <v>0</v>
      </c>
      <c r="AQ93" s="2">
        <v>3361124.35</v>
      </c>
      <c r="AR93" s="2">
        <v>0</v>
      </c>
      <c r="AS93" s="2">
        <v>3361124.35</v>
      </c>
      <c r="AT93" s="2">
        <v>0</v>
      </c>
      <c r="AU93" s="2">
        <v>0</v>
      </c>
      <c r="AV93" s="2">
        <v>0</v>
      </c>
      <c r="AW93" s="2">
        <v>0</v>
      </c>
      <c r="AX93" s="2">
        <v>0</v>
      </c>
      <c r="AY93" s="2"/>
      <c r="AZ93" s="2"/>
      <c r="BA93" s="3">
        <v>44315</v>
      </c>
      <c r="BB93" s="3">
        <v>44517</v>
      </c>
      <c r="BC93" s="2"/>
      <c r="BD93" s="2">
        <v>100</v>
      </c>
      <c r="BE93" s="2">
        <v>100</v>
      </c>
      <c r="BF93" s="2" t="s">
        <v>113</v>
      </c>
    </row>
    <row r="94" spans="1:58" ht="255" x14ac:dyDescent="0.25">
      <c r="A94" s="2">
        <v>130</v>
      </c>
      <c r="B94" s="2">
        <v>24</v>
      </c>
      <c r="C94" s="2" t="s">
        <v>928</v>
      </c>
      <c r="D94" s="2" t="s">
        <v>929</v>
      </c>
      <c r="E94" s="2" t="s">
        <v>896</v>
      </c>
      <c r="F94" s="2" t="s">
        <v>897</v>
      </c>
      <c r="G94" s="2" t="s">
        <v>898</v>
      </c>
      <c r="H94" s="2" t="s">
        <v>438</v>
      </c>
      <c r="I94" s="2" t="s">
        <v>930</v>
      </c>
      <c r="J94" s="2" t="s">
        <v>931</v>
      </c>
      <c r="K94" s="2" t="s">
        <v>66</v>
      </c>
      <c r="L94" s="2" t="s">
        <v>256</v>
      </c>
      <c r="M94" s="2" t="s">
        <v>932</v>
      </c>
      <c r="N94" s="2"/>
      <c r="O94" s="2" t="s">
        <v>902</v>
      </c>
      <c r="P94" s="2" t="s">
        <v>902</v>
      </c>
      <c r="Q94" s="2" t="s">
        <v>70</v>
      </c>
      <c r="R94" s="2" t="s">
        <v>441</v>
      </c>
      <c r="S94" s="2" t="s">
        <v>442</v>
      </c>
      <c r="T94" s="2" t="s">
        <v>933</v>
      </c>
      <c r="U94" s="2" t="s">
        <v>444</v>
      </c>
      <c r="V94" s="2" t="s">
        <v>445</v>
      </c>
      <c r="W94" s="2" t="s">
        <v>103</v>
      </c>
      <c r="X94" s="2" t="s">
        <v>446</v>
      </c>
      <c r="Y94" s="2" t="s">
        <v>447</v>
      </c>
      <c r="Z94" s="2" t="s">
        <v>934</v>
      </c>
      <c r="AA94" s="2" t="s">
        <v>106</v>
      </c>
      <c r="AB94" s="2" t="s">
        <v>935</v>
      </c>
      <c r="AC94" s="2" t="s">
        <v>936</v>
      </c>
      <c r="AD94" s="2" t="s">
        <v>143</v>
      </c>
      <c r="AE94" s="2" t="s">
        <v>937</v>
      </c>
      <c r="AF94" s="2" t="s">
        <v>85</v>
      </c>
      <c r="AG94" s="2" t="s">
        <v>269</v>
      </c>
      <c r="AH94" s="2" t="s">
        <v>87</v>
      </c>
      <c r="AI94" s="2" t="s">
        <v>906</v>
      </c>
      <c r="AJ94" s="2" t="s">
        <v>907</v>
      </c>
      <c r="AK94" s="2" t="s">
        <v>149</v>
      </c>
      <c r="AL94" s="2"/>
      <c r="AM94" s="2">
        <v>5799017.75</v>
      </c>
      <c r="AN94" s="2">
        <v>0</v>
      </c>
      <c r="AO94" s="2">
        <v>5799017.75</v>
      </c>
      <c r="AP94" s="2">
        <v>0</v>
      </c>
      <c r="AQ94" s="2">
        <v>5799017.75</v>
      </c>
      <c r="AR94" s="2">
        <v>0</v>
      </c>
      <c r="AS94" s="2">
        <v>5799017.75</v>
      </c>
      <c r="AT94" s="2">
        <v>0</v>
      </c>
      <c r="AU94" s="2">
        <v>0</v>
      </c>
      <c r="AV94" s="2">
        <v>0</v>
      </c>
      <c r="AW94" s="2">
        <v>0</v>
      </c>
      <c r="AX94" s="2">
        <v>0</v>
      </c>
      <c r="AY94" s="2"/>
      <c r="AZ94" s="2"/>
      <c r="BA94" s="3">
        <v>44315</v>
      </c>
      <c r="BB94" s="3">
        <v>44315</v>
      </c>
      <c r="BC94" s="2"/>
      <c r="BD94" s="2">
        <v>100</v>
      </c>
      <c r="BE94" s="2">
        <v>100</v>
      </c>
      <c r="BF94" s="2" t="s">
        <v>113</v>
      </c>
    </row>
    <row r="95" spans="1:58" ht="255" x14ac:dyDescent="0.25">
      <c r="A95" s="2">
        <v>130</v>
      </c>
      <c r="B95" s="2">
        <v>24</v>
      </c>
      <c r="C95" s="2" t="s">
        <v>928</v>
      </c>
      <c r="D95" s="2" t="s">
        <v>929</v>
      </c>
      <c r="E95" s="2" t="s">
        <v>896</v>
      </c>
      <c r="F95" s="2" t="s">
        <v>897</v>
      </c>
      <c r="G95" s="2" t="s">
        <v>898</v>
      </c>
      <c r="H95" s="2" t="s">
        <v>438</v>
      </c>
      <c r="I95" s="2" t="s">
        <v>930</v>
      </c>
      <c r="J95" s="2" t="s">
        <v>931</v>
      </c>
      <c r="K95" s="2" t="s">
        <v>66</v>
      </c>
      <c r="L95" s="2" t="s">
        <v>256</v>
      </c>
      <c r="M95" s="2" t="s">
        <v>932</v>
      </c>
      <c r="N95" s="2"/>
      <c r="O95" s="2" t="s">
        <v>902</v>
      </c>
      <c r="P95" s="2" t="s">
        <v>902</v>
      </c>
      <c r="Q95" s="2" t="s">
        <v>70</v>
      </c>
      <c r="R95" s="2" t="s">
        <v>441</v>
      </c>
      <c r="S95" s="2" t="s">
        <v>442</v>
      </c>
      <c r="T95" s="2" t="s">
        <v>933</v>
      </c>
      <c r="U95" s="2" t="s">
        <v>444</v>
      </c>
      <c r="V95" s="2" t="s">
        <v>445</v>
      </c>
      <c r="W95" s="2" t="s">
        <v>103</v>
      </c>
      <c r="X95" s="2" t="s">
        <v>446</v>
      </c>
      <c r="Y95" s="2" t="s">
        <v>447</v>
      </c>
      <c r="Z95" s="2" t="s">
        <v>934</v>
      </c>
      <c r="AA95" s="2" t="s">
        <v>106</v>
      </c>
      <c r="AB95" s="2" t="s">
        <v>935</v>
      </c>
      <c r="AC95" s="2" t="s">
        <v>936</v>
      </c>
      <c r="AD95" s="2" t="s">
        <v>143</v>
      </c>
      <c r="AE95" s="2" t="s">
        <v>937</v>
      </c>
      <c r="AF95" s="2" t="s">
        <v>85</v>
      </c>
      <c r="AG95" s="2" t="s">
        <v>145</v>
      </c>
      <c r="AH95" s="2" t="s">
        <v>146</v>
      </c>
      <c r="AI95" s="2" t="s">
        <v>147</v>
      </c>
      <c r="AJ95" s="2" t="s">
        <v>148</v>
      </c>
      <c r="AK95" s="2" t="s">
        <v>149</v>
      </c>
      <c r="AL95" s="2" t="s">
        <v>150</v>
      </c>
      <c r="AM95" s="2">
        <v>8698526.6199999992</v>
      </c>
      <c r="AN95" s="2">
        <v>0</v>
      </c>
      <c r="AO95" s="2">
        <v>8698526.6199999992</v>
      </c>
      <c r="AP95" s="2">
        <v>0</v>
      </c>
      <c r="AQ95" s="2">
        <v>8698526.6199999992</v>
      </c>
      <c r="AR95" s="2">
        <v>0</v>
      </c>
      <c r="AS95" s="2">
        <v>8698526.6199999992</v>
      </c>
      <c r="AT95" s="2">
        <v>0</v>
      </c>
      <c r="AU95" s="2">
        <v>0</v>
      </c>
      <c r="AV95" s="2">
        <v>0</v>
      </c>
      <c r="AW95" s="2">
        <v>0</v>
      </c>
      <c r="AX95" s="2">
        <v>0</v>
      </c>
      <c r="AY95" s="2"/>
      <c r="AZ95" s="2"/>
      <c r="BA95" s="3">
        <v>44315</v>
      </c>
      <c r="BB95" s="3">
        <v>44315</v>
      </c>
      <c r="BC95" s="2"/>
      <c r="BD95" s="2">
        <v>100</v>
      </c>
      <c r="BE95" s="2">
        <v>100</v>
      </c>
      <c r="BF95" s="2" t="s">
        <v>113</v>
      </c>
    </row>
    <row r="96" spans="1:58" ht="225" x14ac:dyDescent="0.25">
      <c r="A96" s="2">
        <v>131</v>
      </c>
      <c r="B96" s="2">
        <v>25</v>
      </c>
      <c r="C96" s="2" t="s">
        <v>938</v>
      </c>
      <c r="D96" s="2" t="s">
        <v>939</v>
      </c>
      <c r="E96" s="2" t="s">
        <v>896</v>
      </c>
      <c r="F96" s="2" t="s">
        <v>897</v>
      </c>
      <c r="G96" s="2" t="s">
        <v>940</v>
      </c>
      <c r="H96" s="2" t="s">
        <v>438</v>
      </c>
      <c r="I96" s="2" t="s">
        <v>941</v>
      </c>
      <c r="J96" s="2" t="s">
        <v>931</v>
      </c>
      <c r="K96" s="2" t="s">
        <v>66</v>
      </c>
      <c r="L96" s="2" t="s">
        <v>564</v>
      </c>
      <c r="M96" s="2" t="s">
        <v>942</v>
      </c>
      <c r="N96" s="2"/>
      <c r="O96" s="2" t="s">
        <v>902</v>
      </c>
      <c r="P96" s="2" t="s">
        <v>902</v>
      </c>
      <c r="Q96" s="2" t="s">
        <v>70</v>
      </c>
      <c r="R96" s="2" t="s">
        <v>441</v>
      </c>
      <c r="S96" s="2" t="s">
        <v>442</v>
      </c>
      <c r="T96" s="2" t="s">
        <v>933</v>
      </c>
      <c r="U96" s="2" t="s">
        <v>444</v>
      </c>
      <c r="V96" s="2" t="s">
        <v>445</v>
      </c>
      <c r="W96" s="2" t="s">
        <v>103</v>
      </c>
      <c r="X96" s="2" t="s">
        <v>446</v>
      </c>
      <c r="Y96" s="2" t="s">
        <v>447</v>
      </c>
      <c r="Z96" s="2" t="s">
        <v>934</v>
      </c>
      <c r="AA96" s="2" t="s">
        <v>106</v>
      </c>
      <c r="AB96" s="2" t="s">
        <v>720</v>
      </c>
      <c r="AC96" s="2" t="s">
        <v>943</v>
      </c>
      <c r="AD96" s="2" t="s">
        <v>143</v>
      </c>
      <c r="AE96" s="2" t="s">
        <v>944</v>
      </c>
      <c r="AF96" s="2" t="s">
        <v>85</v>
      </c>
      <c r="AG96" s="2" t="s">
        <v>269</v>
      </c>
      <c r="AH96" s="2" t="s">
        <v>87</v>
      </c>
      <c r="AI96" s="2" t="s">
        <v>906</v>
      </c>
      <c r="AJ96" s="2" t="s">
        <v>907</v>
      </c>
      <c r="AK96" s="2" t="s">
        <v>149</v>
      </c>
      <c r="AL96" s="2"/>
      <c r="AM96" s="2">
        <v>12183118.73</v>
      </c>
      <c r="AN96" s="2">
        <v>0</v>
      </c>
      <c r="AO96" s="2">
        <v>12183118.73</v>
      </c>
      <c r="AP96" s="2">
        <v>0</v>
      </c>
      <c r="AQ96" s="2">
        <v>12183118.710000001</v>
      </c>
      <c r="AR96" s="2">
        <v>0</v>
      </c>
      <c r="AS96" s="2">
        <v>12183118.710000001</v>
      </c>
      <c r="AT96" s="2">
        <v>0</v>
      </c>
      <c r="AU96" s="2">
        <v>0</v>
      </c>
      <c r="AV96" s="2">
        <v>0</v>
      </c>
      <c r="AW96" s="2">
        <v>0</v>
      </c>
      <c r="AX96" s="2">
        <v>0</v>
      </c>
      <c r="AY96" s="2"/>
      <c r="AZ96" s="2"/>
      <c r="BA96" s="3">
        <v>44315</v>
      </c>
      <c r="BB96" s="3">
        <v>44315</v>
      </c>
      <c r="BC96" s="2"/>
      <c r="BD96" s="2">
        <v>100</v>
      </c>
      <c r="BE96" s="2">
        <v>100</v>
      </c>
      <c r="BF96" s="2" t="s">
        <v>113</v>
      </c>
    </row>
    <row r="97" spans="1:58" ht="225" x14ac:dyDescent="0.25">
      <c r="A97" s="2">
        <v>131</v>
      </c>
      <c r="B97" s="2">
        <v>25</v>
      </c>
      <c r="C97" s="2" t="s">
        <v>938</v>
      </c>
      <c r="D97" s="2" t="s">
        <v>939</v>
      </c>
      <c r="E97" s="2" t="s">
        <v>896</v>
      </c>
      <c r="F97" s="2" t="s">
        <v>897</v>
      </c>
      <c r="G97" s="2" t="s">
        <v>940</v>
      </c>
      <c r="H97" s="2" t="s">
        <v>438</v>
      </c>
      <c r="I97" s="2" t="s">
        <v>941</v>
      </c>
      <c r="J97" s="2" t="s">
        <v>931</v>
      </c>
      <c r="K97" s="2" t="s">
        <v>66</v>
      </c>
      <c r="L97" s="2" t="s">
        <v>564</v>
      </c>
      <c r="M97" s="2" t="s">
        <v>942</v>
      </c>
      <c r="N97" s="2"/>
      <c r="O97" s="2" t="s">
        <v>902</v>
      </c>
      <c r="P97" s="2" t="s">
        <v>902</v>
      </c>
      <c r="Q97" s="2" t="s">
        <v>70</v>
      </c>
      <c r="R97" s="2" t="s">
        <v>441</v>
      </c>
      <c r="S97" s="2" t="s">
        <v>442</v>
      </c>
      <c r="T97" s="2" t="s">
        <v>933</v>
      </c>
      <c r="U97" s="2" t="s">
        <v>444</v>
      </c>
      <c r="V97" s="2" t="s">
        <v>445</v>
      </c>
      <c r="W97" s="2" t="s">
        <v>103</v>
      </c>
      <c r="X97" s="2" t="s">
        <v>446</v>
      </c>
      <c r="Y97" s="2" t="s">
        <v>447</v>
      </c>
      <c r="Z97" s="2" t="s">
        <v>934</v>
      </c>
      <c r="AA97" s="2" t="s">
        <v>106</v>
      </c>
      <c r="AB97" s="2" t="s">
        <v>720</v>
      </c>
      <c r="AC97" s="2" t="s">
        <v>943</v>
      </c>
      <c r="AD97" s="2" t="s">
        <v>143</v>
      </c>
      <c r="AE97" s="2" t="s">
        <v>944</v>
      </c>
      <c r="AF97" s="2" t="s">
        <v>85</v>
      </c>
      <c r="AG97" s="2" t="s">
        <v>145</v>
      </c>
      <c r="AH97" s="2" t="s">
        <v>146</v>
      </c>
      <c r="AI97" s="2" t="s">
        <v>147</v>
      </c>
      <c r="AJ97" s="2" t="s">
        <v>148</v>
      </c>
      <c r="AK97" s="2" t="s">
        <v>149</v>
      </c>
      <c r="AL97" s="2" t="s">
        <v>150</v>
      </c>
      <c r="AM97" s="2">
        <v>14900190.939999999</v>
      </c>
      <c r="AN97" s="2">
        <v>0</v>
      </c>
      <c r="AO97" s="2">
        <v>14900190.939999999</v>
      </c>
      <c r="AP97" s="2">
        <v>0</v>
      </c>
      <c r="AQ97" s="2">
        <v>14900190.939999999</v>
      </c>
      <c r="AR97" s="2">
        <v>0</v>
      </c>
      <c r="AS97" s="2">
        <v>14900190.939999999</v>
      </c>
      <c r="AT97" s="2">
        <v>0</v>
      </c>
      <c r="AU97" s="2">
        <v>0</v>
      </c>
      <c r="AV97" s="2">
        <v>0</v>
      </c>
      <c r="AW97" s="2">
        <v>0</v>
      </c>
      <c r="AX97" s="2">
        <v>0</v>
      </c>
      <c r="AY97" s="2"/>
      <c r="AZ97" s="2"/>
      <c r="BA97" s="3">
        <v>44315</v>
      </c>
      <c r="BB97" s="3">
        <v>44315</v>
      </c>
      <c r="BC97" s="2"/>
      <c r="BD97" s="2">
        <v>100</v>
      </c>
      <c r="BE97" s="2">
        <v>100</v>
      </c>
      <c r="BF97" s="2" t="s">
        <v>113</v>
      </c>
    </row>
    <row r="98" spans="1:58" ht="135" x14ac:dyDescent="0.25">
      <c r="A98" s="2">
        <v>132</v>
      </c>
      <c r="B98" s="2">
        <v>26</v>
      </c>
      <c r="C98" s="2" t="s">
        <v>945</v>
      </c>
      <c r="D98" s="2" t="s">
        <v>946</v>
      </c>
      <c r="E98" s="2" t="s">
        <v>896</v>
      </c>
      <c r="F98" s="2" t="s">
        <v>897</v>
      </c>
      <c r="G98" s="2" t="s">
        <v>898</v>
      </c>
      <c r="H98" s="2" t="s">
        <v>438</v>
      </c>
      <c r="I98" s="2" t="s">
        <v>947</v>
      </c>
      <c r="J98" s="2" t="s">
        <v>931</v>
      </c>
      <c r="K98" s="2" t="s">
        <v>66</v>
      </c>
      <c r="L98" s="2" t="s">
        <v>118</v>
      </c>
      <c r="M98" s="2" t="s">
        <v>119</v>
      </c>
      <c r="N98" s="2"/>
      <c r="O98" s="2" t="s">
        <v>902</v>
      </c>
      <c r="P98" s="2" t="s">
        <v>902</v>
      </c>
      <c r="Q98" s="2" t="s">
        <v>70</v>
      </c>
      <c r="R98" s="2" t="s">
        <v>441</v>
      </c>
      <c r="S98" s="2" t="s">
        <v>442</v>
      </c>
      <c r="T98" s="2" t="s">
        <v>933</v>
      </c>
      <c r="U98" s="2" t="s">
        <v>444</v>
      </c>
      <c r="V98" s="2" t="s">
        <v>445</v>
      </c>
      <c r="W98" s="2" t="s">
        <v>103</v>
      </c>
      <c r="X98" s="2" t="s">
        <v>446</v>
      </c>
      <c r="Y98" s="2" t="s">
        <v>447</v>
      </c>
      <c r="Z98" s="2" t="s">
        <v>934</v>
      </c>
      <c r="AA98" s="2" t="s">
        <v>106</v>
      </c>
      <c r="AB98" s="2" t="s">
        <v>948</v>
      </c>
      <c r="AC98" s="2" t="s">
        <v>949</v>
      </c>
      <c r="AD98" s="2" t="s">
        <v>143</v>
      </c>
      <c r="AE98" s="2" t="s">
        <v>950</v>
      </c>
      <c r="AF98" s="2" t="s">
        <v>85</v>
      </c>
      <c r="AG98" s="2" t="s">
        <v>269</v>
      </c>
      <c r="AH98" s="2" t="s">
        <v>87</v>
      </c>
      <c r="AI98" s="2" t="s">
        <v>906</v>
      </c>
      <c r="AJ98" s="2" t="s">
        <v>907</v>
      </c>
      <c r="AK98" s="2" t="s">
        <v>149</v>
      </c>
      <c r="AL98" s="2"/>
      <c r="AM98" s="2">
        <v>4369776.37</v>
      </c>
      <c r="AN98" s="2">
        <v>0</v>
      </c>
      <c r="AO98" s="2">
        <v>4369776.37</v>
      </c>
      <c r="AP98" s="2">
        <v>0</v>
      </c>
      <c r="AQ98" s="2">
        <v>4369776.37</v>
      </c>
      <c r="AR98" s="2">
        <v>0</v>
      </c>
      <c r="AS98" s="2">
        <v>4369776.37</v>
      </c>
      <c r="AT98" s="2">
        <v>0</v>
      </c>
      <c r="AU98" s="2">
        <v>0</v>
      </c>
      <c r="AV98" s="2">
        <v>0</v>
      </c>
      <c r="AW98" s="2">
        <v>0</v>
      </c>
      <c r="AX98" s="2">
        <v>0</v>
      </c>
      <c r="AY98" s="2"/>
      <c r="AZ98" s="2"/>
      <c r="BA98" s="3">
        <v>44315</v>
      </c>
      <c r="BB98" s="3">
        <v>44315</v>
      </c>
      <c r="BC98" s="2"/>
      <c r="BD98" s="2">
        <v>100</v>
      </c>
      <c r="BE98" s="2">
        <v>100</v>
      </c>
      <c r="BF98" s="2" t="s">
        <v>113</v>
      </c>
    </row>
    <row r="99" spans="1:58" ht="135" x14ac:dyDescent="0.25">
      <c r="A99" s="2">
        <v>132</v>
      </c>
      <c r="B99" s="2">
        <v>26</v>
      </c>
      <c r="C99" s="2" t="s">
        <v>945</v>
      </c>
      <c r="D99" s="2" t="s">
        <v>946</v>
      </c>
      <c r="E99" s="2" t="s">
        <v>896</v>
      </c>
      <c r="F99" s="2" t="s">
        <v>897</v>
      </c>
      <c r="G99" s="2" t="s">
        <v>898</v>
      </c>
      <c r="H99" s="2" t="s">
        <v>438</v>
      </c>
      <c r="I99" s="2" t="s">
        <v>947</v>
      </c>
      <c r="J99" s="2" t="s">
        <v>931</v>
      </c>
      <c r="K99" s="2" t="s">
        <v>66</v>
      </c>
      <c r="L99" s="2" t="s">
        <v>118</v>
      </c>
      <c r="M99" s="2" t="s">
        <v>119</v>
      </c>
      <c r="N99" s="2"/>
      <c r="O99" s="2" t="s">
        <v>902</v>
      </c>
      <c r="P99" s="2" t="s">
        <v>902</v>
      </c>
      <c r="Q99" s="2" t="s">
        <v>70</v>
      </c>
      <c r="R99" s="2" t="s">
        <v>441</v>
      </c>
      <c r="S99" s="2" t="s">
        <v>442</v>
      </c>
      <c r="T99" s="2" t="s">
        <v>933</v>
      </c>
      <c r="U99" s="2" t="s">
        <v>444</v>
      </c>
      <c r="V99" s="2" t="s">
        <v>445</v>
      </c>
      <c r="W99" s="2" t="s">
        <v>103</v>
      </c>
      <c r="X99" s="2" t="s">
        <v>446</v>
      </c>
      <c r="Y99" s="2" t="s">
        <v>447</v>
      </c>
      <c r="Z99" s="2" t="s">
        <v>934</v>
      </c>
      <c r="AA99" s="2" t="s">
        <v>106</v>
      </c>
      <c r="AB99" s="2" t="s">
        <v>948</v>
      </c>
      <c r="AC99" s="2" t="s">
        <v>949</v>
      </c>
      <c r="AD99" s="2" t="s">
        <v>143</v>
      </c>
      <c r="AE99" s="2" t="s">
        <v>950</v>
      </c>
      <c r="AF99" s="2" t="s">
        <v>85</v>
      </c>
      <c r="AG99" s="2" t="s">
        <v>145</v>
      </c>
      <c r="AH99" s="2" t="s">
        <v>146</v>
      </c>
      <c r="AI99" s="2" t="s">
        <v>147</v>
      </c>
      <c r="AJ99" s="2" t="s">
        <v>148</v>
      </c>
      <c r="AK99" s="2" t="s">
        <v>149</v>
      </c>
      <c r="AL99" s="2" t="s">
        <v>150</v>
      </c>
      <c r="AM99" s="2">
        <v>6554664.54</v>
      </c>
      <c r="AN99" s="2">
        <v>0</v>
      </c>
      <c r="AO99" s="2">
        <v>6554664.54</v>
      </c>
      <c r="AP99" s="2">
        <v>0</v>
      </c>
      <c r="AQ99" s="2">
        <v>6554664.54</v>
      </c>
      <c r="AR99" s="2">
        <v>0</v>
      </c>
      <c r="AS99" s="2">
        <v>6554664.54</v>
      </c>
      <c r="AT99" s="2">
        <v>0</v>
      </c>
      <c r="AU99" s="2">
        <v>0</v>
      </c>
      <c r="AV99" s="2">
        <v>0</v>
      </c>
      <c r="AW99" s="2">
        <v>0</v>
      </c>
      <c r="AX99" s="2">
        <v>0</v>
      </c>
      <c r="AY99" s="2"/>
      <c r="AZ99" s="2"/>
      <c r="BA99" s="3">
        <v>44315</v>
      </c>
      <c r="BB99" s="3">
        <v>44315</v>
      </c>
      <c r="BC99" s="2"/>
      <c r="BD99" s="2">
        <v>100</v>
      </c>
      <c r="BE99" s="2">
        <v>100</v>
      </c>
      <c r="BF99" s="2" t="s">
        <v>113</v>
      </c>
    </row>
    <row r="100" spans="1:58" ht="409.5" x14ac:dyDescent="0.25">
      <c r="A100" s="2">
        <v>133</v>
      </c>
      <c r="B100" s="2">
        <v>27</v>
      </c>
      <c r="C100" s="2" t="s">
        <v>951</v>
      </c>
      <c r="D100" s="2" t="s">
        <v>952</v>
      </c>
      <c r="E100" s="2" t="s">
        <v>896</v>
      </c>
      <c r="F100" s="2" t="s">
        <v>897</v>
      </c>
      <c r="G100" s="2" t="s">
        <v>898</v>
      </c>
      <c r="H100" s="2" t="s">
        <v>438</v>
      </c>
      <c r="I100" s="2" t="s">
        <v>953</v>
      </c>
      <c r="J100" s="2" t="s">
        <v>931</v>
      </c>
      <c r="K100" s="2" t="s">
        <v>66</v>
      </c>
      <c r="L100" s="2" t="s">
        <v>118</v>
      </c>
      <c r="M100" s="2" t="s">
        <v>954</v>
      </c>
      <c r="N100" s="2"/>
      <c r="O100" s="2" t="s">
        <v>902</v>
      </c>
      <c r="P100" s="2" t="s">
        <v>902</v>
      </c>
      <c r="Q100" s="2" t="s">
        <v>70</v>
      </c>
      <c r="R100" s="2" t="s">
        <v>441</v>
      </c>
      <c r="S100" s="2" t="s">
        <v>442</v>
      </c>
      <c r="T100" s="2" t="s">
        <v>933</v>
      </c>
      <c r="U100" s="2" t="s">
        <v>444</v>
      </c>
      <c r="V100" s="2" t="s">
        <v>445</v>
      </c>
      <c r="W100" s="2" t="s">
        <v>103</v>
      </c>
      <c r="X100" s="2" t="s">
        <v>446</v>
      </c>
      <c r="Y100" s="2" t="s">
        <v>447</v>
      </c>
      <c r="Z100" s="2" t="s">
        <v>934</v>
      </c>
      <c r="AA100" s="2" t="s">
        <v>106</v>
      </c>
      <c r="AB100" s="2" t="s">
        <v>903</v>
      </c>
      <c r="AC100" s="2" t="s">
        <v>955</v>
      </c>
      <c r="AD100" s="2" t="s">
        <v>143</v>
      </c>
      <c r="AE100" s="2" t="s">
        <v>956</v>
      </c>
      <c r="AF100" s="2" t="s">
        <v>85</v>
      </c>
      <c r="AG100" s="2" t="s">
        <v>269</v>
      </c>
      <c r="AH100" s="2" t="s">
        <v>87</v>
      </c>
      <c r="AI100" s="2" t="s">
        <v>906</v>
      </c>
      <c r="AJ100" s="2" t="s">
        <v>907</v>
      </c>
      <c r="AK100" s="2" t="s">
        <v>149</v>
      </c>
      <c r="AL100" s="2"/>
      <c r="AM100" s="2">
        <v>2984040.39</v>
      </c>
      <c r="AN100" s="2">
        <v>0</v>
      </c>
      <c r="AO100" s="2">
        <v>2984040.39</v>
      </c>
      <c r="AP100" s="2">
        <v>0</v>
      </c>
      <c r="AQ100" s="2">
        <v>2984040.39</v>
      </c>
      <c r="AR100" s="2">
        <v>0</v>
      </c>
      <c r="AS100" s="2">
        <v>2984040.39</v>
      </c>
      <c r="AT100" s="2">
        <v>0</v>
      </c>
      <c r="AU100" s="2">
        <v>0</v>
      </c>
      <c r="AV100" s="2">
        <v>0</v>
      </c>
      <c r="AW100" s="2">
        <v>0</v>
      </c>
      <c r="AX100" s="2">
        <v>0</v>
      </c>
      <c r="AY100" s="2"/>
      <c r="AZ100" s="2"/>
      <c r="BA100" s="3">
        <v>44315</v>
      </c>
      <c r="BB100" s="3">
        <v>44315</v>
      </c>
      <c r="BC100" s="2"/>
      <c r="BD100" s="2">
        <v>100</v>
      </c>
      <c r="BE100" s="2">
        <v>100</v>
      </c>
      <c r="BF100" s="2" t="s">
        <v>113</v>
      </c>
    </row>
    <row r="101" spans="1:58" ht="195" x14ac:dyDescent="0.25">
      <c r="A101" s="2">
        <v>134</v>
      </c>
      <c r="B101" s="2">
        <v>281</v>
      </c>
      <c r="C101" s="2" t="s">
        <v>957</v>
      </c>
      <c r="D101" s="2" t="s">
        <v>958</v>
      </c>
      <c r="E101" s="2" t="s">
        <v>959</v>
      </c>
      <c r="F101" s="2" t="s">
        <v>960</v>
      </c>
      <c r="G101" s="2" t="s">
        <v>961</v>
      </c>
      <c r="H101" s="2" t="s">
        <v>692</v>
      </c>
      <c r="I101" s="2" t="s">
        <v>962</v>
      </c>
      <c r="J101" s="2" t="s">
        <v>963</v>
      </c>
      <c r="K101" s="2" t="s">
        <v>66</v>
      </c>
      <c r="L101" s="2" t="s">
        <v>118</v>
      </c>
      <c r="M101" s="2" t="s">
        <v>119</v>
      </c>
      <c r="N101" s="2"/>
      <c r="O101" s="2"/>
      <c r="P101" s="2"/>
      <c r="Q101" s="2" t="s">
        <v>133</v>
      </c>
      <c r="R101" s="2" t="s">
        <v>697</v>
      </c>
      <c r="S101" s="2" t="s">
        <v>698</v>
      </c>
      <c r="T101" s="2" t="s">
        <v>699</v>
      </c>
      <c r="U101" s="2" t="s">
        <v>700</v>
      </c>
      <c r="V101" s="2" t="s">
        <v>700</v>
      </c>
      <c r="W101" s="2" t="s">
        <v>701</v>
      </c>
      <c r="X101" s="2" t="s">
        <v>702</v>
      </c>
      <c r="Y101" s="2" t="s">
        <v>703</v>
      </c>
      <c r="Z101" s="2" t="s">
        <v>704</v>
      </c>
      <c r="AA101" s="2" t="s">
        <v>106</v>
      </c>
      <c r="AB101" s="2" t="s">
        <v>964</v>
      </c>
      <c r="AC101" s="2" t="s">
        <v>965</v>
      </c>
      <c r="AD101" s="2" t="s">
        <v>143</v>
      </c>
      <c r="AE101" s="2" t="s">
        <v>966</v>
      </c>
      <c r="AF101" s="2" t="s">
        <v>85</v>
      </c>
      <c r="AG101" s="2" t="s">
        <v>145</v>
      </c>
      <c r="AH101" s="2" t="s">
        <v>146</v>
      </c>
      <c r="AI101" s="2" t="s">
        <v>324</v>
      </c>
      <c r="AJ101" s="2" t="s">
        <v>325</v>
      </c>
      <c r="AK101" s="2" t="s">
        <v>149</v>
      </c>
      <c r="AL101" s="2" t="s">
        <v>325</v>
      </c>
      <c r="AM101" s="2">
        <v>4798800.4000000004</v>
      </c>
      <c r="AN101" s="2">
        <v>96041.89</v>
      </c>
      <c r="AO101" s="2">
        <v>4798800.4000000004</v>
      </c>
      <c r="AP101" s="2">
        <v>96041.89</v>
      </c>
      <c r="AQ101" s="2">
        <v>4798800.4000000004</v>
      </c>
      <c r="AR101" s="2">
        <v>96041.89</v>
      </c>
      <c r="AS101" s="2">
        <v>4798800.4000000004</v>
      </c>
      <c r="AT101" s="2">
        <v>96041.89</v>
      </c>
      <c r="AU101" s="2">
        <v>0</v>
      </c>
      <c r="AV101" s="2">
        <v>0</v>
      </c>
      <c r="AW101" s="2">
        <v>0</v>
      </c>
      <c r="AX101" s="2">
        <v>0</v>
      </c>
      <c r="AY101" s="2"/>
      <c r="AZ101" s="2"/>
      <c r="BA101" s="3">
        <v>44439</v>
      </c>
      <c r="BB101" s="3">
        <v>44439</v>
      </c>
      <c r="BC101" s="2"/>
      <c r="BD101" s="2">
        <v>100</v>
      </c>
      <c r="BE101" s="2">
        <v>0</v>
      </c>
      <c r="BF101" s="2" t="s">
        <v>113</v>
      </c>
    </row>
    <row r="102" spans="1:58" ht="210" x14ac:dyDescent="0.25">
      <c r="A102" s="2">
        <v>135</v>
      </c>
      <c r="B102" s="2">
        <v>56</v>
      </c>
      <c r="C102" s="2" t="s">
        <v>967</v>
      </c>
      <c r="D102" s="2" t="s">
        <v>968</v>
      </c>
      <c r="E102" s="2" t="s">
        <v>865</v>
      </c>
      <c r="F102" s="2" t="s">
        <v>866</v>
      </c>
      <c r="G102" s="2"/>
      <c r="H102" s="2" t="s">
        <v>868</v>
      </c>
      <c r="I102" s="2" t="s">
        <v>969</v>
      </c>
      <c r="J102" s="2" t="s">
        <v>970</v>
      </c>
      <c r="K102" s="2" t="s">
        <v>595</v>
      </c>
      <c r="L102" s="2" t="s">
        <v>67</v>
      </c>
      <c r="M102" s="2" t="s">
        <v>68</v>
      </c>
      <c r="N102" s="2"/>
      <c r="O102" s="2" t="s">
        <v>664</v>
      </c>
      <c r="P102" s="2" t="s">
        <v>665</v>
      </c>
      <c r="Q102" s="2" t="s">
        <v>616</v>
      </c>
      <c r="R102" s="2" t="s">
        <v>871</v>
      </c>
      <c r="S102" s="2" t="s">
        <v>872</v>
      </c>
      <c r="T102" s="2" t="s">
        <v>971</v>
      </c>
      <c r="U102" s="2" t="s">
        <v>620</v>
      </c>
      <c r="V102" s="2" t="s">
        <v>620</v>
      </c>
      <c r="W102" s="2" t="s">
        <v>174</v>
      </c>
      <c r="X102" s="2" t="s">
        <v>874</v>
      </c>
      <c r="Y102" s="2" t="s">
        <v>875</v>
      </c>
      <c r="Z102" s="2" t="s">
        <v>972</v>
      </c>
      <c r="AA102" s="2" t="s">
        <v>106</v>
      </c>
      <c r="AB102" s="2" t="s">
        <v>973</v>
      </c>
      <c r="AC102" s="2" t="s">
        <v>974</v>
      </c>
      <c r="AD102" s="2" t="s">
        <v>143</v>
      </c>
      <c r="AE102" s="2" t="s">
        <v>975</v>
      </c>
      <c r="AF102" s="2" t="s">
        <v>85</v>
      </c>
      <c r="AG102" s="2" t="s">
        <v>145</v>
      </c>
      <c r="AH102" s="2" t="s">
        <v>87</v>
      </c>
      <c r="AI102" s="2" t="s">
        <v>675</v>
      </c>
      <c r="AJ102" s="2" t="s">
        <v>675</v>
      </c>
      <c r="AK102" s="2" t="s">
        <v>149</v>
      </c>
      <c r="AL102" s="2"/>
      <c r="AM102" s="2">
        <v>625000</v>
      </c>
      <c r="AN102" s="2">
        <v>0</v>
      </c>
      <c r="AO102" s="2">
        <v>625000</v>
      </c>
      <c r="AP102" s="2">
        <v>0</v>
      </c>
      <c r="AQ102" s="2">
        <v>625000</v>
      </c>
      <c r="AR102" s="2">
        <v>0</v>
      </c>
      <c r="AS102" s="2">
        <v>625000</v>
      </c>
      <c r="AT102" s="2">
        <v>0</v>
      </c>
      <c r="AU102" s="2">
        <v>0</v>
      </c>
      <c r="AV102" s="2">
        <v>0</v>
      </c>
      <c r="AW102" s="2">
        <v>0</v>
      </c>
      <c r="AX102" s="2">
        <v>0</v>
      </c>
      <c r="AY102" s="2"/>
      <c r="AZ102" s="2"/>
      <c r="BA102" s="3">
        <v>44326</v>
      </c>
      <c r="BB102" s="3">
        <v>44326</v>
      </c>
      <c r="BC102" s="2"/>
      <c r="BD102" s="2">
        <v>100</v>
      </c>
      <c r="BE102" s="2">
        <v>0</v>
      </c>
      <c r="BF102" s="2" t="s">
        <v>113</v>
      </c>
    </row>
    <row r="103" spans="1:58" ht="135" x14ac:dyDescent="0.25">
      <c r="A103" s="2">
        <v>136</v>
      </c>
      <c r="B103" s="2">
        <v>28</v>
      </c>
      <c r="C103" s="2" t="s">
        <v>976</v>
      </c>
      <c r="D103" s="2" t="s">
        <v>977</v>
      </c>
      <c r="E103" s="2" t="s">
        <v>896</v>
      </c>
      <c r="F103" s="2" t="s">
        <v>897</v>
      </c>
      <c r="G103" s="2"/>
      <c r="H103" s="2" t="s">
        <v>438</v>
      </c>
      <c r="I103" s="2" t="s">
        <v>978</v>
      </c>
      <c r="J103" s="2" t="s">
        <v>900</v>
      </c>
      <c r="K103" s="2" t="s">
        <v>99</v>
      </c>
      <c r="L103" s="2" t="s">
        <v>118</v>
      </c>
      <c r="M103" s="2" t="s">
        <v>119</v>
      </c>
      <c r="N103" s="2"/>
      <c r="O103" s="2" t="s">
        <v>902</v>
      </c>
      <c r="P103" s="2" t="s">
        <v>902</v>
      </c>
      <c r="Q103" s="2" t="s">
        <v>70</v>
      </c>
      <c r="R103" s="2" t="s">
        <v>441</v>
      </c>
      <c r="S103" s="2" t="s">
        <v>442</v>
      </c>
      <c r="T103" s="2" t="s">
        <v>443</v>
      </c>
      <c r="U103" s="2" t="s">
        <v>444</v>
      </c>
      <c r="V103" s="2" t="s">
        <v>445</v>
      </c>
      <c r="W103" s="2" t="s">
        <v>103</v>
      </c>
      <c r="X103" s="2" t="s">
        <v>446</v>
      </c>
      <c r="Y103" s="2" t="s">
        <v>447</v>
      </c>
      <c r="Z103" s="2" t="s">
        <v>448</v>
      </c>
      <c r="AA103" s="2" t="s">
        <v>106</v>
      </c>
      <c r="AB103" s="2" t="s">
        <v>979</v>
      </c>
      <c r="AC103" s="2" t="s">
        <v>980</v>
      </c>
      <c r="AD103" s="2" t="s">
        <v>143</v>
      </c>
      <c r="AE103" s="2" t="s">
        <v>981</v>
      </c>
      <c r="AF103" s="2" t="s">
        <v>85</v>
      </c>
      <c r="AG103" s="2" t="s">
        <v>269</v>
      </c>
      <c r="AH103" s="2" t="s">
        <v>87</v>
      </c>
      <c r="AI103" s="2" t="s">
        <v>906</v>
      </c>
      <c r="AJ103" s="2" t="s">
        <v>907</v>
      </c>
      <c r="AK103" s="2" t="s">
        <v>149</v>
      </c>
      <c r="AL103" s="2"/>
      <c r="AM103" s="2">
        <v>0</v>
      </c>
      <c r="AN103" s="2">
        <v>15000</v>
      </c>
      <c r="AO103" s="2">
        <v>0</v>
      </c>
      <c r="AP103" s="2">
        <v>15000</v>
      </c>
      <c r="AQ103" s="2">
        <v>0</v>
      </c>
      <c r="AR103" s="2">
        <v>15000</v>
      </c>
      <c r="AS103" s="2">
        <v>0</v>
      </c>
      <c r="AT103" s="2">
        <v>15000</v>
      </c>
      <c r="AU103" s="2">
        <v>0</v>
      </c>
      <c r="AV103" s="2">
        <v>0</v>
      </c>
      <c r="AW103" s="2">
        <v>0</v>
      </c>
      <c r="AX103" s="2">
        <v>0</v>
      </c>
      <c r="AY103" s="2"/>
      <c r="AZ103" s="2"/>
      <c r="BA103" s="3">
        <v>44315</v>
      </c>
      <c r="BB103" s="3">
        <v>44315</v>
      </c>
      <c r="BC103" s="2"/>
      <c r="BD103" s="2">
        <v>100</v>
      </c>
      <c r="BE103" s="2">
        <v>100</v>
      </c>
      <c r="BF103" s="2" t="s">
        <v>113</v>
      </c>
    </row>
    <row r="104" spans="1:58" ht="135" x14ac:dyDescent="0.25">
      <c r="A104" s="2">
        <v>137</v>
      </c>
      <c r="B104" s="2">
        <v>29</v>
      </c>
      <c r="C104" s="2" t="s">
        <v>982</v>
      </c>
      <c r="D104" s="2" t="s">
        <v>977</v>
      </c>
      <c r="E104" s="2" t="s">
        <v>896</v>
      </c>
      <c r="F104" s="2" t="s">
        <v>897</v>
      </c>
      <c r="G104" s="2"/>
      <c r="H104" s="2" t="s">
        <v>438</v>
      </c>
      <c r="I104" s="2" t="s">
        <v>983</v>
      </c>
      <c r="J104" s="2" t="s">
        <v>921</v>
      </c>
      <c r="K104" s="2" t="s">
        <v>99</v>
      </c>
      <c r="L104" s="2" t="s">
        <v>118</v>
      </c>
      <c r="M104" s="2" t="s">
        <v>119</v>
      </c>
      <c r="N104" s="2"/>
      <c r="O104" s="2" t="s">
        <v>902</v>
      </c>
      <c r="P104" s="2" t="s">
        <v>902</v>
      </c>
      <c r="Q104" s="2" t="s">
        <v>70</v>
      </c>
      <c r="R104" s="2" t="s">
        <v>441</v>
      </c>
      <c r="S104" s="2" t="s">
        <v>442</v>
      </c>
      <c r="T104" s="2" t="s">
        <v>923</v>
      </c>
      <c r="U104" s="2" t="s">
        <v>444</v>
      </c>
      <c r="V104" s="2" t="s">
        <v>718</v>
      </c>
      <c r="W104" s="2" t="s">
        <v>103</v>
      </c>
      <c r="X104" s="2" t="s">
        <v>446</v>
      </c>
      <c r="Y104" s="2" t="s">
        <v>447</v>
      </c>
      <c r="Z104" s="2" t="s">
        <v>924</v>
      </c>
      <c r="AA104" s="2" t="s">
        <v>106</v>
      </c>
      <c r="AB104" s="2" t="s">
        <v>979</v>
      </c>
      <c r="AC104" s="2" t="s">
        <v>926</v>
      </c>
      <c r="AD104" s="2" t="s">
        <v>143</v>
      </c>
      <c r="AE104" s="2" t="s">
        <v>984</v>
      </c>
      <c r="AF104" s="2" t="s">
        <v>85</v>
      </c>
      <c r="AG104" s="2" t="s">
        <v>269</v>
      </c>
      <c r="AH104" s="2" t="s">
        <v>87</v>
      </c>
      <c r="AI104" s="2" t="s">
        <v>906</v>
      </c>
      <c r="AJ104" s="2" t="s">
        <v>907</v>
      </c>
      <c r="AK104" s="2" t="s">
        <v>149</v>
      </c>
      <c r="AL104" s="2"/>
      <c r="AM104" s="2">
        <v>0</v>
      </c>
      <c r="AN104" s="2">
        <v>3000</v>
      </c>
      <c r="AO104" s="2">
        <v>0</v>
      </c>
      <c r="AP104" s="2">
        <v>3000</v>
      </c>
      <c r="AQ104" s="2">
        <v>0</v>
      </c>
      <c r="AR104" s="2">
        <v>3000</v>
      </c>
      <c r="AS104" s="2">
        <v>0</v>
      </c>
      <c r="AT104" s="2">
        <v>3000</v>
      </c>
      <c r="AU104" s="2">
        <v>0</v>
      </c>
      <c r="AV104" s="2">
        <v>0</v>
      </c>
      <c r="AW104" s="2">
        <v>0</v>
      </c>
      <c r="AX104" s="2">
        <v>0</v>
      </c>
      <c r="AY104" s="2"/>
      <c r="AZ104" s="2"/>
      <c r="BA104" s="3">
        <v>44315</v>
      </c>
      <c r="BB104" s="3">
        <v>44315</v>
      </c>
      <c r="BC104" s="2"/>
      <c r="BD104" s="2">
        <v>100</v>
      </c>
      <c r="BE104" s="2">
        <v>100</v>
      </c>
      <c r="BF104" s="2" t="s">
        <v>113</v>
      </c>
    </row>
    <row r="105" spans="1:58" ht="135" x14ac:dyDescent="0.25">
      <c r="A105" s="2">
        <v>138</v>
      </c>
      <c r="B105" s="2">
        <v>30</v>
      </c>
      <c r="C105" s="2" t="s">
        <v>985</v>
      </c>
      <c r="D105" s="2" t="s">
        <v>977</v>
      </c>
      <c r="E105" s="2" t="s">
        <v>896</v>
      </c>
      <c r="F105" s="2" t="s">
        <v>897</v>
      </c>
      <c r="G105" s="2" t="s">
        <v>986</v>
      </c>
      <c r="H105" s="2" t="s">
        <v>438</v>
      </c>
      <c r="I105" s="2" t="s">
        <v>978</v>
      </c>
      <c r="J105" s="2" t="s">
        <v>931</v>
      </c>
      <c r="K105" s="2" t="s">
        <v>99</v>
      </c>
      <c r="L105" s="2" t="s">
        <v>118</v>
      </c>
      <c r="M105" s="2" t="s">
        <v>119</v>
      </c>
      <c r="N105" s="2"/>
      <c r="O105" s="2" t="s">
        <v>902</v>
      </c>
      <c r="P105" s="2" t="s">
        <v>902</v>
      </c>
      <c r="Q105" s="2" t="s">
        <v>70</v>
      </c>
      <c r="R105" s="2" t="s">
        <v>441</v>
      </c>
      <c r="S105" s="2" t="s">
        <v>442</v>
      </c>
      <c r="T105" s="2" t="s">
        <v>933</v>
      </c>
      <c r="U105" s="2" t="s">
        <v>444</v>
      </c>
      <c r="V105" s="2" t="s">
        <v>445</v>
      </c>
      <c r="W105" s="2" t="s">
        <v>103</v>
      </c>
      <c r="X105" s="2" t="s">
        <v>446</v>
      </c>
      <c r="Y105" s="2" t="s">
        <v>447</v>
      </c>
      <c r="Z105" s="2" t="s">
        <v>934</v>
      </c>
      <c r="AA105" s="2" t="s">
        <v>106</v>
      </c>
      <c r="AB105" s="2" t="s">
        <v>979</v>
      </c>
      <c r="AC105" s="2" t="s">
        <v>987</v>
      </c>
      <c r="AD105" s="2" t="s">
        <v>143</v>
      </c>
      <c r="AE105" s="2" t="s">
        <v>988</v>
      </c>
      <c r="AF105" s="2" t="s">
        <v>85</v>
      </c>
      <c r="AG105" s="2" t="s">
        <v>269</v>
      </c>
      <c r="AH105" s="2" t="s">
        <v>87</v>
      </c>
      <c r="AI105" s="2" t="s">
        <v>906</v>
      </c>
      <c r="AJ105" s="2" t="s">
        <v>907</v>
      </c>
      <c r="AK105" s="2" t="s">
        <v>149</v>
      </c>
      <c r="AL105" s="2"/>
      <c r="AM105" s="2">
        <v>0</v>
      </c>
      <c r="AN105" s="2">
        <v>38740.959999999999</v>
      </c>
      <c r="AO105" s="2">
        <v>0</v>
      </c>
      <c r="AP105" s="2">
        <v>38740.959999999999</v>
      </c>
      <c r="AQ105" s="2">
        <v>0</v>
      </c>
      <c r="AR105" s="2">
        <v>38740.959999999999</v>
      </c>
      <c r="AS105" s="2">
        <v>0</v>
      </c>
      <c r="AT105" s="2">
        <v>38740.959999999999</v>
      </c>
      <c r="AU105" s="2">
        <v>0</v>
      </c>
      <c r="AV105" s="2">
        <v>0</v>
      </c>
      <c r="AW105" s="2">
        <v>0</v>
      </c>
      <c r="AX105" s="2">
        <v>0</v>
      </c>
      <c r="AY105" s="2"/>
      <c r="AZ105" s="2"/>
      <c r="BA105" s="3">
        <v>44315</v>
      </c>
      <c r="BB105" s="3">
        <v>44315</v>
      </c>
      <c r="BC105" s="2"/>
      <c r="BD105" s="2">
        <v>100</v>
      </c>
      <c r="BE105" s="2">
        <v>100</v>
      </c>
      <c r="BF105" s="2" t="s">
        <v>113</v>
      </c>
    </row>
    <row r="106" spans="1:58" ht="120" x14ac:dyDescent="0.25">
      <c r="A106" s="2">
        <v>139</v>
      </c>
      <c r="B106" s="2">
        <v>53</v>
      </c>
      <c r="C106" s="2" t="s">
        <v>989</v>
      </c>
      <c r="D106" s="2" t="s">
        <v>990</v>
      </c>
      <c r="E106" s="2" t="s">
        <v>865</v>
      </c>
      <c r="F106" s="2" t="s">
        <v>866</v>
      </c>
      <c r="G106" s="2"/>
      <c r="H106" s="2" t="s">
        <v>868</v>
      </c>
      <c r="I106" s="2" t="s">
        <v>991</v>
      </c>
      <c r="J106" s="2" t="s">
        <v>992</v>
      </c>
      <c r="K106" s="2" t="s">
        <v>595</v>
      </c>
      <c r="L106" s="2" t="s">
        <v>67</v>
      </c>
      <c r="M106" s="2" t="s">
        <v>68</v>
      </c>
      <c r="N106" s="2"/>
      <c r="O106" s="2" t="s">
        <v>664</v>
      </c>
      <c r="P106" s="2" t="s">
        <v>665</v>
      </c>
      <c r="Q106" s="2" t="s">
        <v>616</v>
      </c>
      <c r="R106" s="2" t="s">
        <v>871</v>
      </c>
      <c r="S106" s="2" t="s">
        <v>872</v>
      </c>
      <c r="T106" s="2" t="s">
        <v>873</v>
      </c>
      <c r="U106" s="2" t="s">
        <v>620</v>
      </c>
      <c r="V106" s="2" t="s">
        <v>620</v>
      </c>
      <c r="W106" s="2" t="s">
        <v>174</v>
      </c>
      <c r="X106" s="2" t="s">
        <v>874</v>
      </c>
      <c r="Y106" s="2" t="s">
        <v>875</v>
      </c>
      <c r="Z106" s="2" t="s">
        <v>876</v>
      </c>
      <c r="AA106" s="2" t="s">
        <v>106</v>
      </c>
      <c r="AB106" s="2" t="s">
        <v>993</v>
      </c>
      <c r="AC106" s="2" t="s">
        <v>974</v>
      </c>
      <c r="AD106" s="2" t="s">
        <v>143</v>
      </c>
      <c r="AE106" s="2" t="s">
        <v>994</v>
      </c>
      <c r="AF106" s="2" t="s">
        <v>85</v>
      </c>
      <c r="AG106" s="2" t="s">
        <v>145</v>
      </c>
      <c r="AH106" s="2" t="s">
        <v>87</v>
      </c>
      <c r="AI106" s="2" t="s">
        <v>675</v>
      </c>
      <c r="AJ106" s="2" t="s">
        <v>675</v>
      </c>
      <c r="AK106" s="2" t="s">
        <v>149</v>
      </c>
      <c r="AL106" s="2"/>
      <c r="AM106" s="2">
        <v>4100000</v>
      </c>
      <c r="AN106" s="2">
        <v>0</v>
      </c>
      <c r="AO106" s="2">
        <v>4100000</v>
      </c>
      <c r="AP106" s="2">
        <v>0</v>
      </c>
      <c r="AQ106" s="2">
        <v>4100000</v>
      </c>
      <c r="AR106" s="2">
        <v>0</v>
      </c>
      <c r="AS106" s="2">
        <v>4100000</v>
      </c>
      <c r="AT106" s="2">
        <v>0</v>
      </c>
      <c r="AU106" s="2">
        <v>0</v>
      </c>
      <c r="AV106" s="2">
        <v>0</v>
      </c>
      <c r="AW106" s="2">
        <v>0</v>
      </c>
      <c r="AX106" s="2">
        <v>0</v>
      </c>
      <c r="AY106" s="2"/>
      <c r="AZ106" s="2"/>
      <c r="BA106" s="3">
        <v>44326</v>
      </c>
      <c r="BB106" s="3">
        <v>44326</v>
      </c>
      <c r="BC106" s="2"/>
      <c r="BD106" s="2">
        <v>100</v>
      </c>
      <c r="BE106" s="2">
        <v>0</v>
      </c>
      <c r="BF106" s="2" t="s">
        <v>113</v>
      </c>
    </row>
    <row r="107" spans="1:58" ht="120" x14ac:dyDescent="0.25">
      <c r="A107" s="2">
        <v>140</v>
      </c>
      <c r="B107" s="2">
        <v>31</v>
      </c>
      <c r="C107" s="2" t="s">
        <v>995</v>
      </c>
      <c r="D107" s="2" t="s">
        <v>996</v>
      </c>
      <c r="E107" s="2" t="s">
        <v>896</v>
      </c>
      <c r="F107" s="2" t="s">
        <v>897</v>
      </c>
      <c r="G107" s="2" t="s">
        <v>898</v>
      </c>
      <c r="H107" s="2" t="s">
        <v>438</v>
      </c>
      <c r="I107" s="2" t="s">
        <v>997</v>
      </c>
      <c r="J107" s="2" t="s">
        <v>900</v>
      </c>
      <c r="K107" s="2" t="s">
        <v>99</v>
      </c>
      <c r="L107" s="2" t="s">
        <v>118</v>
      </c>
      <c r="M107" s="2" t="s">
        <v>119</v>
      </c>
      <c r="N107" s="2"/>
      <c r="O107" s="2" t="s">
        <v>902</v>
      </c>
      <c r="P107" s="2" t="s">
        <v>902</v>
      </c>
      <c r="Q107" s="2" t="s">
        <v>70</v>
      </c>
      <c r="R107" s="2" t="s">
        <v>441</v>
      </c>
      <c r="S107" s="2" t="s">
        <v>442</v>
      </c>
      <c r="T107" s="2" t="s">
        <v>443</v>
      </c>
      <c r="U107" s="2" t="s">
        <v>444</v>
      </c>
      <c r="V107" s="2" t="s">
        <v>445</v>
      </c>
      <c r="W107" s="2" t="s">
        <v>103</v>
      </c>
      <c r="X107" s="2" t="s">
        <v>446</v>
      </c>
      <c r="Y107" s="2" t="s">
        <v>447</v>
      </c>
      <c r="Z107" s="2" t="s">
        <v>448</v>
      </c>
      <c r="AA107" s="2" t="s">
        <v>106</v>
      </c>
      <c r="AB107" s="2" t="s">
        <v>998</v>
      </c>
      <c r="AC107" s="2" t="s">
        <v>980</v>
      </c>
      <c r="AD107" s="2" t="s">
        <v>143</v>
      </c>
      <c r="AE107" s="2" t="s">
        <v>999</v>
      </c>
      <c r="AF107" s="2" t="s">
        <v>85</v>
      </c>
      <c r="AG107" s="2" t="s">
        <v>269</v>
      </c>
      <c r="AH107" s="2" t="s">
        <v>87</v>
      </c>
      <c r="AI107" s="2" t="s">
        <v>906</v>
      </c>
      <c r="AJ107" s="2" t="s">
        <v>907</v>
      </c>
      <c r="AK107" s="2" t="s">
        <v>149</v>
      </c>
      <c r="AL107" s="2"/>
      <c r="AM107" s="2">
        <v>0</v>
      </c>
      <c r="AN107" s="2">
        <v>31912.81</v>
      </c>
      <c r="AO107" s="2">
        <v>0</v>
      </c>
      <c r="AP107" s="2">
        <v>31912.81</v>
      </c>
      <c r="AQ107" s="2">
        <v>0</v>
      </c>
      <c r="AR107" s="2">
        <v>31912.81</v>
      </c>
      <c r="AS107" s="2">
        <v>0</v>
      </c>
      <c r="AT107" s="2">
        <v>31912.81</v>
      </c>
      <c r="AU107" s="2">
        <v>0</v>
      </c>
      <c r="AV107" s="2">
        <v>0</v>
      </c>
      <c r="AW107" s="2">
        <v>0</v>
      </c>
      <c r="AX107" s="2">
        <v>0</v>
      </c>
      <c r="AY107" s="2"/>
      <c r="AZ107" s="2"/>
      <c r="BA107" s="3">
        <v>44315</v>
      </c>
      <c r="BB107" s="3">
        <v>44315</v>
      </c>
      <c r="BC107" s="2"/>
      <c r="BD107" s="2">
        <v>100</v>
      </c>
      <c r="BE107" s="2">
        <v>100</v>
      </c>
      <c r="BF107" s="2" t="s">
        <v>113</v>
      </c>
    </row>
    <row r="108" spans="1:58" ht="300" x14ac:dyDescent="0.25">
      <c r="A108" s="2">
        <v>141</v>
      </c>
      <c r="B108" s="2">
        <v>282</v>
      </c>
      <c r="C108" s="2" t="s">
        <v>1000</v>
      </c>
      <c r="D108" s="2" t="s">
        <v>1001</v>
      </c>
      <c r="E108" s="2" t="s">
        <v>1002</v>
      </c>
      <c r="F108" s="2" t="s">
        <v>960</v>
      </c>
      <c r="G108" s="2" t="s">
        <v>1003</v>
      </c>
      <c r="H108" s="2" t="s">
        <v>692</v>
      </c>
      <c r="I108" s="2" t="s">
        <v>1004</v>
      </c>
      <c r="J108" s="2" t="s">
        <v>1005</v>
      </c>
      <c r="K108" s="2" t="s">
        <v>66</v>
      </c>
      <c r="L108" s="2" t="s">
        <v>118</v>
      </c>
      <c r="M108" s="2" t="s">
        <v>119</v>
      </c>
      <c r="N108" s="2"/>
      <c r="O108" s="2"/>
      <c r="P108" s="2"/>
      <c r="Q108" s="2" t="s">
        <v>133</v>
      </c>
      <c r="R108" s="2" t="s">
        <v>697</v>
      </c>
      <c r="S108" s="2" t="s">
        <v>698</v>
      </c>
      <c r="T108" s="2" t="s">
        <v>699</v>
      </c>
      <c r="U108" s="2" t="s">
        <v>700</v>
      </c>
      <c r="V108" s="2" t="s">
        <v>700</v>
      </c>
      <c r="W108" s="2" t="s">
        <v>701</v>
      </c>
      <c r="X108" s="2" t="s">
        <v>702</v>
      </c>
      <c r="Y108" s="2" t="s">
        <v>703</v>
      </c>
      <c r="Z108" s="2" t="s">
        <v>704</v>
      </c>
      <c r="AA108" s="2" t="s">
        <v>106</v>
      </c>
      <c r="AB108" s="2" t="s">
        <v>1006</v>
      </c>
      <c r="AC108" s="2" t="s">
        <v>965</v>
      </c>
      <c r="AD108" s="2" t="s">
        <v>143</v>
      </c>
      <c r="AE108" s="2" t="s">
        <v>1007</v>
      </c>
      <c r="AF108" s="2" t="s">
        <v>85</v>
      </c>
      <c r="AG108" s="2" t="s">
        <v>145</v>
      </c>
      <c r="AH108" s="2" t="s">
        <v>146</v>
      </c>
      <c r="AI108" s="2" t="s">
        <v>324</v>
      </c>
      <c r="AJ108" s="2" t="s">
        <v>325</v>
      </c>
      <c r="AK108" s="2" t="s">
        <v>149</v>
      </c>
      <c r="AL108" s="2" t="s">
        <v>325</v>
      </c>
      <c r="AM108" s="2">
        <v>3377758.21</v>
      </c>
      <c r="AN108" s="2">
        <v>0</v>
      </c>
      <c r="AO108" s="2">
        <v>3377758.21</v>
      </c>
      <c r="AP108" s="2">
        <v>0</v>
      </c>
      <c r="AQ108" s="2">
        <v>3377758.21</v>
      </c>
      <c r="AR108" s="2">
        <v>0</v>
      </c>
      <c r="AS108" s="2">
        <v>3377758.21</v>
      </c>
      <c r="AT108" s="2">
        <v>0</v>
      </c>
      <c r="AU108" s="2">
        <v>0</v>
      </c>
      <c r="AV108" s="2">
        <v>0</v>
      </c>
      <c r="AW108" s="2">
        <v>0</v>
      </c>
      <c r="AX108" s="2">
        <v>0</v>
      </c>
      <c r="AY108" s="2"/>
      <c r="AZ108" s="2"/>
      <c r="BA108" s="3">
        <v>44439</v>
      </c>
      <c r="BB108" s="3">
        <v>44439</v>
      </c>
      <c r="BC108" s="2"/>
      <c r="BD108" s="2">
        <v>100</v>
      </c>
      <c r="BE108" s="2">
        <v>0</v>
      </c>
      <c r="BF108" s="2" t="s">
        <v>113</v>
      </c>
    </row>
    <row r="109" spans="1:58" ht="120" x14ac:dyDescent="0.25">
      <c r="A109" s="2">
        <v>142</v>
      </c>
      <c r="B109" s="2">
        <v>32</v>
      </c>
      <c r="C109" s="2" t="s">
        <v>1008</v>
      </c>
      <c r="D109" s="2" t="s">
        <v>1009</v>
      </c>
      <c r="E109" s="2" t="s">
        <v>896</v>
      </c>
      <c r="F109" s="2" t="s">
        <v>897</v>
      </c>
      <c r="G109" s="2" t="s">
        <v>898</v>
      </c>
      <c r="H109" s="2" t="s">
        <v>438</v>
      </c>
      <c r="I109" s="2" t="s">
        <v>997</v>
      </c>
      <c r="J109" s="2" t="s">
        <v>921</v>
      </c>
      <c r="K109" s="2" t="s">
        <v>99</v>
      </c>
      <c r="L109" s="2" t="s">
        <v>118</v>
      </c>
      <c r="M109" s="2" t="s">
        <v>119</v>
      </c>
      <c r="N109" s="2"/>
      <c r="O109" s="2" t="s">
        <v>902</v>
      </c>
      <c r="P109" s="2" t="s">
        <v>902</v>
      </c>
      <c r="Q109" s="2" t="s">
        <v>70</v>
      </c>
      <c r="R109" s="2" t="s">
        <v>441</v>
      </c>
      <c r="S109" s="2" t="s">
        <v>442</v>
      </c>
      <c r="T109" s="2" t="s">
        <v>923</v>
      </c>
      <c r="U109" s="2" t="s">
        <v>444</v>
      </c>
      <c r="V109" s="2" t="s">
        <v>718</v>
      </c>
      <c r="W109" s="2" t="s">
        <v>103</v>
      </c>
      <c r="X109" s="2" t="s">
        <v>446</v>
      </c>
      <c r="Y109" s="2" t="s">
        <v>447</v>
      </c>
      <c r="Z109" s="2" t="s">
        <v>924</v>
      </c>
      <c r="AA109" s="2" t="s">
        <v>106</v>
      </c>
      <c r="AB109" s="2" t="s">
        <v>998</v>
      </c>
      <c r="AC109" s="2" t="s">
        <v>926</v>
      </c>
      <c r="AD109" s="2" t="s">
        <v>143</v>
      </c>
      <c r="AE109" s="2" t="s">
        <v>1010</v>
      </c>
      <c r="AF109" s="2" t="s">
        <v>85</v>
      </c>
      <c r="AG109" s="2" t="s">
        <v>269</v>
      </c>
      <c r="AH109" s="2" t="s">
        <v>87</v>
      </c>
      <c r="AI109" s="2" t="s">
        <v>906</v>
      </c>
      <c r="AJ109" s="2" t="s">
        <v>907</v>
      </c>
      <c r="AK109" s="2" t="s">
        <v>149</v>
      </c>
      <c r="AL109" s="2"/>
      <c r="AM109" s="2">
        <v>0</v>
      </c>
      <c r="AN109" s="2">
        <v>24655.66</v>
      </c>
      <c r="AO109" s="2">
        <v>0</v>
      </c>
      <c r="AP109" s="2">
        <v>24655.66</v>
      </c>
      <c r="AQ109" s="2">
        <v>0</v>
      </c>
      <c r="AR109" s="2">
        <v>24655.66</v>
      </c>
      <c r="AS109" s="2">
        <v>0</v>
      </c>
      <c r="AT109" s="2">
        <v>24655.66</v>
      </c>
      <c r="AU109" s="2">
        <v>0</v>
      </c>
      <c r="AV109" s="2">
        <v>0</v>
      </c>
      <c r="AW109" s="2">
        <v>0</v>
      </c>
      <c r="AX109" s="2">
        <v>0</v>
      </c>
      <c r="AY109" s="2"/>
      <c r="AZ109" s="2"/>
      <c r="BA109" s="3">
        <v>44315</v>
      </c>
      <c r="BB109" s="3">
        <v>44315</v>
      </c>
      <c r="BC109" s="2"/>
      <c r="BD109" s="2">
        <v>100</v>
      </c>
      <c r="BE109" s="2">
        <v>100</v>
      </c>
      <c r="BF109" s="2" t="s">
        <v>113</v>
      </c>
    </row>
    <row r="110" spans="1:58" ht="120" x14ac:dyDescent="0.25">
      <c r="A110" s="2">
        <v>143</v>
      </c>
      <c r="B110" s="2">
        <v>33</v>
      </c>
      <c r="C110" s="2" t="s">
        <v>1011</v>
      </c>
      <c r="D110" s="2" t="s">
        <v>1012</v>
      </c>
      <c r="E110" s="2" t="s">
        <v>896</v>
      </c>
      <c r="F110" s="2" t="s">
        <v>897</v>
      </c>
      <c r="G110" s="2" t="s">
        <v>1013</v>
      </c>
      <c r="H110" s="2" t="s">
        <v>438</v>
      </c>
      <c r="I110" s="2" t="s">
        <v>997</v>
      </c>
      <c r="J110" s="2" t="s">
        <v>931</v>
      </c>
      <c r="K110" s="2" t="s">
        <v>99</v>
      </c>
      <c r="L110" s="2" t="s">
        <v>118</v>
      </c>
      <c r="M110" s="2" t="s">
        <v>119</v>
      </c>
      <c r="N110" s="2"/>
      <c r="O110" s="2" t="s">
        <v>902</v>
      </c>
      <c r="P110" s="2" t="s">
        <v>902</v>
      </c>
      <c r="Q110" s="2" t="s">
        <v>70</v>
      </c>
      <c r="R110" s="2" t="s">
        <v>441</v>
      </c>
      <c r="S110" s="2" t="s">
        <v>442</v>
      </c>
      <c r="T110" s="2" t="s">
        <v>933</v>
      </c>
      <c r="U110" s="2" t="s">
        <v>444</v>
      </c>
      <c r="V110" s="2" t="s">
        <v>445</v>
      </c>
      <c r="W110" s="2" t="s">
        <v>103</v>
      </c>
      <c r="X110" s="2" t="s">
        <v>446</v>
      </c>
      <c r="Y110" s="2" t="s">
        <v>447</v>
      </c>
      <c r="Z110" s="2" t="s">
        <v>934</v>
      </c>
      <c r="AA110" s="2" t="s">
        <v>106</v>
      </c>
      <c r="AB110" s="2" t="s">
        <v>998</v>
      </c>
      <c r="AC110" s="2" t="s">
        <v>987</v>
      </c>
      <c r="AD110" s="2" t="s">
        <v>143</v>
      </c>
      <c r="AE110" s="2" t="s">
        <v>1014</v>
      </c>
      <c r="AF110" s="2" t="s">
        <v>85</v>
      </c>
      <c r="AG110" s="2" t="s">
        <v>269</v>
      </c>
      <c r="AH110" s="2" t="s">
        <v>87</v>
      </c>
      <c r="AI110" s="2" t="s">
        <v>906</v>
      </c>
      <c r="AJ110" s="2" t="s">
        <v>907</v>
      </c>
      <c r="AK110" s="2" t="s">
        <v>149</v>
      </c>
      <c r="AL110" s="2"/>
      <c r="AM110" s="2">
        <v>0</v>
      </c>
      <c r="AN110" s="2">
        <v>148650.18</v>
      </c>
      <c r="AO110" s="2">
        <v>0</v>
      </c>
      <c r="AP110" s="2">
        <v>148650.18</v>
      </c>
      <c r="AQ110" s="2">
        <v>0</v>
      </c>
      <c r="AR110" s="2">
        <v>148650.18</v>
      </c>
      <c r="AS110" s="2">
        <v>0</v>
      </c>
      <c r="AT110" s="2">
        <v>148650.18</v>
      </c>
      <c r="AU110" s="2">
        <v>0</v>
      </c>
      <c r="AV110" s="2">
        <v>0</v>
      </c>
      <c r="AW110" s="2">
        <v>0</v>
      </c>
      <c r="AX110" s="2">
        <v>0</v>
      </c>
      <c r="AY110" s="2"/>
      <c r="AZ110" s="2"/>
      <c r="BA110" s="3">
        <v>44315</v>
      </c>
      <c r="BB110" s="3">
        <v>44315</v>
      </c>
      <c r="BC110" s="2"/>
      <c r="BD110" s="2">
        <v>100</v>
      </c>
      <c r="BE110" s="2">
        <v>100</v>
      </c>
      <c r="BF110" s="2" t="s">
        <v>113</v>
      </c>
    </row>
    <row r="111" spans="1:58" ht="75" x14ac:dyDescent="0.25">
      <c r="A111" s="2">
        <v>144</v>
      </c>
      <c r="B111" s="2">
        <v>34</v>
      </c>
      <c r="C111" s="2" t="s">
        <v>1015</v>
      </c>
      <c r="D111" s="2" t="s">
        <v>1016</v>
      </c>
      <c r="E111" s="2" t="s">
        <v>1017</v>
      </c>
      <c r="F111" s="2" t="s">
        <v>897</v>
      </c>
      <c r="G111" s="2" t="s">
        <v>1018</v>
      </c>
      <c r="H111" s="2" t="s">
        <v>438</v>
      </c>
      <c r="I111" s="2" t="s">
        <v>1019</v>
      </c>
      <c r="J111" s="2" t="s">
        <v>931</v>
      </c>
      <c r="K111" s="2" t="s">
        <v>99</v>
      </c>
      <c r="L111" s="2" t="s">
        <v>118</v>
      </c>
      <c r="M111" s="2" t="s">
        <v>119</v>
      </c>
      <c r="N111" s="2"/>
      <c r="O111" s="2" t="s">
        <v>1020</v>
      </c>
      <c r="P111" s="2" t="s">
        <v>1020</v>
      </c>
      <c r="Q111" s="2" t="s">
        <v>70</v>
      </c>
      <c r="R111" s="2" t="s">
        <v>441</v>
      </c>
      <c r="S111" s="2" t="s">
        <v>442</v>
      </c>
      <c r="T111" s="2" t="s">
        <v>933</v>
      </c>
      <c r="U111" s="2" t="s">
        <v>444</v>
      </c>
      <c r="V111" s="2" t="s">
        <v>445</v>
      </c>
      <c r="W111" s="2" t="s">
        <v>103</v>
      </c>
      <c r="X111" s="2" t="s">
        <v>446</v>
      </c>
      <c r="Y111" s="2" t="s">
        <v>447</v>
      </c>
      <c r="Z111" s="2" t="s">
        <v>934</v>
      </c>
      <c r="AA111" s="2" t="s">
        <v>106</v>
      </c>
      <c r="AB111" s="2" t="s">
        <v>979</v>
      </c>
      <c r="AC111" s="2" t="s">
        <v>1021</v>
      </c>
      <c r="AD111" s="2" t="s">
        <v>143</v>
      </c>
      <c r="AE111" s="2" t="s">
        <v>1022</v>
      </c>
      <c r="AF111" s="2" t="s">
        <v>85</v>
      </c>
      <c r="AG111" s="2" t="s">
        <v>269</v>
      </c>
      <c r="AH111" s="2" t="s">
        <v>87</v>
      </c>
      <c r="AI111" s="2" t="s">
        <v>1023</v>
      </c>
      <c r="AJ111" s="2" t="s">
        <v>1024</v>
      </c>
      <c r="AK111" s="2" t="s">
        <v>149</v>
      </c>
      <c r="AL111" s="2"/>
      <c r="AM111" s="2">
        <v>353474.09</v>
      </c>
      <c r="AN111" s="2">
        <v>0</v>
      </c>
      <c r="AO111" s="2">
        <v>353474.09</v>
      </c>
      <c r="AP111" s="2">
        <v>0</v>
      </c>
      <c r="AQ111" s="2">
        <v>353474.09</v>
      </c>
      <c r="AR111" s="2">
        <v>0</v>
      </c>
      <c r="AS111" s="2">
        <v>353474.09</v>
      </c>
      <c r="AT111" s="2">
        <v>0</v>
      </c>
      <c r="AU111" s="2">
        <v>0</v>
      </c>
      <c r="AV111" s="2">
        <v>0</v>
      </c>
      <c r="AW111" s="2">
        <v>0</v>
      </c>
      <c r="AX111" s="2">
        <v>0</v>
      </c>
      <c r="AY111" s="2"/>
      <c r="AZ111" s="2"/>
      <c r="BA111" s="3">
        <v>44315</v>
      </c>
      <c r="BB111" s="3">
        <v>44315</v>
      </c>
      <c r="BC111" s="2"/>
      <c r="BD111" s="2">
        <v>100</v>
      </c>
      <c r="BE111" s="2">
        <v>100</v>
      </c>
      <c r="BF111" s="2" t="s">
        <v>113</v>
      </c>
    </row>
    <row r="112" spans="1:58" ht="120" x14ac:dyDescent="0.25">
      <c r="A112" s="2">
        <v>145</v>
      </c>
      <c r="B112" s="2">
        <v>35</v>
      </c>
      <c r="C112" s="2" t="s">
        <v>1025</v>
      </c>
      <c r="D112" s="2" t="s">
        <v>1026</v>
      </c>
      <c r="E112" s="2" t="s">
        <v>896</v>
      </c>
      <c r="F112" s="2" t="s">
        <v>897</v>
      </c>
      <c r="G112" s="2"/>
      <c r="H112" s="2" t="s">
        <v>438</v>
      </c>
      <c r="I112" s="2" t="s">
        <v>1027</v>
      </c>
      <c r="J112" s="2" t="s">
        <v>1028</v>
      </c>
      <c r="K112" s="2" t="s">
        <v>99</v>
      </c>
      <c r="L112" s="2" t="s">
        <v>118</v>
      </c>
      <c r="M112" s="2" t="s">
        <v>119</v>
      </c>
      <c r="N112" s="2"/>
      <c r="O112" s="2" t="s">
        <v>902</v>
      </c>
      <c r="P112" s="2" t="s">
        <v>902</v>
      </c>
      <c r="Q112" s="2" t="s">
        <v>70</v>
      </c>
      <c r="R112" s="2" t="s">
        <v>441</v>
      </c>
      <c r="S112" s="2" t="s">
        <v>442</v>
      </c>
      <c r="T112" s="2" t="s">
        <v>933</v>
      </c>
      <c r="U112" s="2" t="s">
        <v>444</v>
      </c>
      <c r="V112" s="2" t="s">
        <v>445</v>
      </c>
      <c r="W112" s="2" t="s">
        <v>103</v>
      </c>
      <c r="X112" s="2" t="s">
        <v>446</v>
      </c>
      <c r="Y112" s="2" t="s">
        <v>447</v>
      </c>
      <c r="Z112" s="2" t="s">
        <v>934</v>
      </c>
      <c r="AA112" s="2" t="s">
        <v>106</v>
      </c>
      <c r="AB112" s="2" t="s">
        <v>1029</v>
      </c>
      <c r="AC112" s="2" t="s">
        <v>1030</v>
      </c>
      <c r="AD112" s="2" t="s">
        <v>143</v>
      </c>
      <c r="AE112" s="2" t="s">
        <v>1031</v>
      </c>
      <c r="AF112" s="2" t="s">
        <v>85</v>
      </c>
      <c r="AG112" s="2" t="s">
        <v>269</v>
      </c>
      <c r="AH112" s="2" t="s">
        <v>87</v>
      </c>
      <c r="AI112" s="2" t="s">
        <v>906</v>
      </c>
      <c r="AJ112" s="2" t="s">
        <v>907</v>
      </c>
      <c r="AK112" s="2" t="s">
        <v>149</v>
      </c>
      <c r="AL112" s="2"/>
      <c r="AM112" s="2">
        <v>500000</v>
      </c>
      <c r="AN112" s="2">
        <v>0</v>
      </c>
      <c r="AO112" s="2">
        <v>500000</v>
      </c>
      <c r="AP112" s="2">
        <v>0</v>
      </c>
      <c r="AQ112" s="2">
        <v>500000</v>
      </c>
      <c r="AR112" s="2">
        <v>0</v>
      </c>
      <c r="AS112" s="2">
        <v>500000</v>
      </c>
      <c r="AT112" s="2">
        <v>0</v>
      </c>
      <c r="AU112" s="2">
        <v>0</v>
      </c>
      <c r="AV112" s="2">
        <v>0</v>
      </c>
      <c r="AW112" s="2">
        <v>0</v>
      </c>
      <c r="AX112" s="2">
        <v>0</v>
      </c>
      <c r="AY112" s="2"/>
      <c r="AZ112" s="2"/>
      <c r="BA112" s="3">
        <v>44315</v>
      </c>
      <c r="BB112" s="3">
        <v>44315</v>
      </c>
      <c r="BC112" s="2"/>
      <c r="BD112" s="2">
        <v>100</v>
      </c>
      <c r="BE112" s="2">
        <v>100</v>
      </c>
      <c r="BF112" s="2" t="s">
        <v>113</v>
      </c>
    </row>
    <row r="113" spans="1:58" ht="409.5" x14ac:dyDescent="0.25">
      <c r="A113" s="2">
        <v>146</v>
      </c>
      <c r="B113" s="2">
        <v>36</v>
      </c>
      <c r="C113" s="2" t="s">
        <v>1032</v>
      </c>
      <c r="D113" s="2" t="s">
        <v>1033</v>
      </c>
      <c r="E113" s="2" t="s">
        <v>896</v>
      </c>
      <c r="F113" s="2" t="s">
        <v>897</v>
      </c>
      <c r="G113" s="2"/>
      <c r="H113" s="2" t="s">
        <v>438</v>
      </c>
      <c r="I113" s="2" t="s">
        <v>1034</v>
      </c>
      <c r="J113" s="2" t="s">
        <v>931</v>
      </c>
      <c r="K113" s="2" t="s">
        <v>99</v>
      </c>
      <c r="L113" s="2" t="s">
        <v>118</v>
      </c>
      <c r="M113" s="2" t="s">
        <v>119</v>
      </c>
      <c r="N113" s="2"/>
      <c r="O113" s="2" t="s">
        <v>902</v>
      </c>
      <c r="P113" s="2" t="s">
        <v>902</v>
      </c>
      <c r="Q113" s="2" t="s">
        <v>70</v>
      </c>
      <c r="R113" s="2" t="s">
        <v>441</v>
      </c>
      <c r="S113" s="2" t="s">
        <v>442</v>
      </c>
      <c r="T113" s="2" t="s">
        <v>933</v>
      </c>
      <c r="U113" s="2" t="s">
        <v>444</v>
      </c>
      <c r="V113" s="2" t="s">
        <v>445</v>
      </c>
      <c r="W113" s="2" t="s">
        <v>103</v>
      </c>
      <c r="X113" s="2" t="s">
        <v>446</v>
      </c>
      <c r="Y113" s="2" t="s">
        <v>447</v>
      </c>
      <c r="Z113" s="2" t="s">
        <v>934</v>
      </c>
      <c r="AA113" s="2" t="s">
        <v>106</v>
      </c>
      <c r="AB113" s="2" t="s">
        <v>1035</v>
      </c>
      <c r="AC113" s="2" t="s">
        <v>987</v>
      </c>
      <c r="AD113" s="2" t="s">
        <v>143</v>
      </c>
      <c r="AE113" s="2" t="s">
        <v>1036</v>
      </c>
      <c r="AF113" s="2" t="s">
        <v>85</v>
      </c>
      <c r="AG113" s="2" t="s">
        <v>269</v>
      </c>
      <c r="AH113" s="2" t="s">
        <v>87</v>
      </c>
      <c r="AI113" s="2" t="s">
        <v>906</v>
      </c>
      <c r="AJ113" s="2" t="s">
        <v>907</v>
      </c>
      <c r="AK113" s="2" t="s">
        <v>149</v>
      </c>
      <c r="AL113" s="2"/>
      <c r="AM113" s="2">
        <v>0</v>
      </c>
      <c r="AN113" s="2">
        <v>44000</v>
      </c>
      <c r="AO113" s="2">
        <v>0</v>
      </c>
      <c r="AP113" s="2">
        <v>44000</v>
      </c>
      <c r="AQ113" s="2">
        <v>0</v>
      </c>
      <c r="AR113" s="2">
        <v>44000</v>
      </c>
      <c r="AS113" s="2">
        <v>0</v>
      </c>
      <c r="AT113" s="2">
        <v>44000</v>
      </c>
      <c r="AU113" s="2">
        <v>0</v>
      </c>
      <c r="AV113" s="2">
        <v>0</v>
      </c>
      <c r="AW113" s="2">
        <v>0</v>
      </c>
      <c r="AX113" s="2">
        <v>0</v>
      </c>
      <c r="AY113" s="2"/>
      <c r="AZ113" s="2"/>
      <c r="BA113" s="3">
        <v>44315</v>
      </c>
      <c r="BB113" s="3">
        <v>44315</v>
      </c>
      <c r="BC113" s="2"/>
      <c r="BD113" s="2">
        <v>100</v>
      </c>
      <c r="BE113" s="2">
        <v>0</v>
      </c>
      <c r="BF113" s="2" t="s">
        <v>113</v>
      </c>
    </row>
    <row r="114" spans="1:58" ht="409.5" x14ac:dyDescent="0.25">
      <c r="A114" s="2">
        <v>147</v>
      </c>
      <c r="B114" s="2">
        <v>37</v>
      </c>
      <c r="C114" s="2" t="s">
        <v>1037</v>
      </c>
      <c r="D114" s="2" t="s">
        <v>1038</v>
      </c>
      <c r="E114" s="2" t="s">
        <v>896</v>
      </c>
      <c r="F114" s="2" t="s">
        <v>897</v>
      </c>
      <c r="G114" s="2"/>
      <c r="H114" s="2" t="s">
        <v>438</v>
      </c>
      <c r="I114" s="2" t="s">
        <v>1039</v>
      </c>
      <c r="J114" s="2" t="s">
        <v>900</v>
      </c>
      <c r="K114" s="2" t="s">
        <v>99</v>
      </c>
      <c r="L114" s="2" t="s">
        <v>118</v>
      </c>
      <c r="M114" s="2" t="s">
        <v>119</v>
      </c>
      <c r="N114" s="2"/>
      <c r="O114" s="2" t="s">
        <v>902</v>
      </c>
      <c r="P114" s="2" t="s">
        <v>902</v>
      </c>
      <c r="Q114" s="2" t="s">
        <v>70</v>
      </c>
      <c r="R114" s="2" t="s">
        <v>441</v>
      </c>
      <c r="S114" s="2" t="s">
        <v>442</v>
      </c>
      <c r="T114" s="2" t="s">
        <v>443</v>
      </c>
      <c r="U114" s="2" t="s">
        <v>444</v>
      </c>
      <c r="V114" s="2" t="s">
        <v>445</v>
      </c>
      <c r="W114" s="2" t="s">
        <v>103</v>
      </c>
      <c r="X114" s="2" t="s">
        <v>446</v>
      </c>
      <c r="Y114" s="2" t="s">
        <v>447</v>
      </c>
      <c r="Z114" s="2" t="s">
        <v>448</v>
      </c>
      <c r="AA114" s="2" t="s">
        <v>106</v>
      </c>
      <c r="AB114" s="2" t="s">
        <v>1040</v>
      </c>
      <c r="AC114" s="2" t="s">
        <v>980</v>
      </c>
      <c r="AD114" s="2" t="s">
        <v>143</v>
      </c>
      <c r="AE114" s="2" t="s">
        <v>1041</v>
      </c>
      <c r="AF114" s="2" t="s">
        <v>85</v>
      </c>
      <c r="AG114" s="2" t="s">
        <v>269</v>
      </c>
      <c r="AH114" s="2" t="s">
        <v>87</v>
      </c>
      <c r="AI114" s="2" t="s">
        <v>906</v>
      </c>
      <c r="AJ114" s="2" t="s">
        <v>907</v>
      </c>
      <c r="AK114" s="2" t="s">
        <v>149</v>
      </c>
      <c r="AL114" s="2"/>
      <c r="AM114" s="2">
        <v>0</v>
      </c>
      <c r="AN114" s="2">
        <v>21000</v>
      </c>
      <c r="AO114" s="2">
        <v>0</v>
      </c>
      <c r="AP114" s="2">
        <v>21000</v>
      </c>
      <c r="AQ114" s="2">
        <v>0</v>
      </c>
      <c r="AR114" s="2">
        <v>21000</v>
      </c>
      <c r="AS114" s="2">
        <v>0</v>
      </c>
      <c r="AT114" s="2">
        <v>21000</v>
      </c>
      <c r="AU114" s="2">
        <v>0</v>
      </c>
      <c r="AV114" s="2">
        <v>0</v>
      </c>
      <c r="AW114" s="2">
        <v>0</v>
      </c>
      <c r="AX114" s="2">
        <v>0</v>
      </c>
      <c r="AY114" s="2"/>
      <c r="AZ114" s="2"/>
      <c r="BA114" s="3">
        <v>44315</v>
      </c>
      <c r="BB114" s="3">
        <v>44315</v>
      </c>
      <c r="BC114" s="2"/>
      <c r="BD114" s="2">
        <v>100</v>
      </c>
      <c r="BE114" s="2">
        <v>0</v>
      </c>
      <c r="BF114" s="2" t="s">
        <v>113</v>
      </c>
    </row>
    <row r="115" spans="1:58" ht="409.5" x14ac:dyDescent="0.25">
      <c r="A115" s="2">
        <v>148</v>
      </c>
      <c r="B115" s="2">
        <v>38</v>
      </c>
      <c r="C115" s="2" t="s">
        <v>1042</v>
      </c>
      <c r="D115" s="2" t="s">
        <v>1043</v>
      </c>
      <c r="E115" s="2" t="s">
        <v>896</v>
      </c>
      <c r="F115" s="2" t="s">
        <v>897</v>
      </c>
      <c r="G115" s="2"/>
      <c r="H115" s="2" t="s">
        <v>438</v>
      </c>
      <c r="I115" s="2" t="s">
        <v>1044</v>
      </c>
      <c r="J115" s="2" t="s">
        <v>921</v>
      </c>
      <c r="K115" s="2" t="s">
        <v>99</v>
      </c>
      <c r="L115" s="2" t="s">
        <v>118</v>
      </c>
      <c r="M115" s="2" t="s">
        <v>119</v>
      </c>
      <c r="N115" s="2"/>
      <c r="O115" s="2" t="s">
        <v>902</v>
      </c>
      <c r="P115" s="2" t="s">
        <v>902</v>
      </c>
      <c r="Q115" s="2" t="s">
        <v>70</v>
      </c>
      <c r="R115" s="2" t="s">
        <v>441</v>
      </c>
      <c r="S115" s="2" t="s">
        <v>442</v>
      </c>
      <c r="T115" s="2" t="s">
        <v>923</v>
      </c>
      <c r="U115" s="2" t="s">
        <v>444</v>
      </c>
      <c r="V115" s="2" t="s">
        <v>718</v>
      </c>
      <c r="W115" s="2" t="s">
        <v>103</v>
      </c>
      <c r="X115" s="2" t="s">
        <v>446</v>
      </c>
      <c r="Y115" s="2" t="s">
        <v>447</v>
      </c>
      <c r="Z115" s="2" t="s">
        <v>924</v>
      </c>
      <c r="AA115" s="2" t="s">
        <v>106</v>
      </c>
      <c r="AB115" s="2" t="s">
        <v>979</v>
      </c>
      <c r="AC115" s="2" t="s">
        <v>926</v>
      </c>
      <c r="AD115" s="2" t="s">
        <v>143</v>
      </c>
      <c r="AE115" s="2" t="s">
        <v>1045</v>
      </c>
      <c r="AF115" s="2" t="s">
        <v>85</v>
      </c>
      <c r="AG115" s="2" t="s">
        <v>269</v>
      </c>
      <c r="AH115" s="2" t="s">
        <v>87</v>
      </c>
      <c r="AI115" s="2" t="s">
        <v>906</v>
      </c>
      <c r="AJ115" s="2" t="s">
        <v>907</v>
      </c>
      <c r="AK115" s="2" t="s">
        <v>149</v>
      </c>
      <c r="AL115" s="2"/>
      <c r="AM115" s="2">
        <v>0</v>
      </c>
      <c r="AN115" s="2">
        <v>8000</v>
      </c>
      <c r="AO115" s="2">
        <v>0</v>
      </c>
      <c r="AP115" s="2">
        <v>8000</v>
      </c>
      <c r="AQ115" s="2">
        <v>0</v>
      </c>
      <c r="AR115" s="2">
        <v>8000</v>
      </c>
      <c r="AS115" s="2">
        <v>0</v>
      </c>
      <c r="AT115" s="2">
        <v>8000</v>
      </c>
      <c r="AU115" s="2">
        <v>0</v>
      </c>
      <c r="AV115" s="2">
        <v>0</v>
      </c>
      <c r="AW115" s="2">
        <v>0</v>
      </c>
      <c r="AX115" s="2">
        <v>0</v>
      </c>
      <c r="AY115" s="2"/>
      <c r="AZ115" s="2"/>
      <c r="BA115" s="3">
        <v>44315</v>
      </c>
      <c r="BB115" s="3">
        <v>44315</v>
      </c>
      <c r="BC115" s="2"/>
      <c r="BD115" s="2">
        <v>100</v>
      </c>
      <c r="BE115" s="2">
        <v>0</v>
      </c>
      <c r="BF115" s="2" t="s">
        <v>113</v>
      </c>
    </row>
    <row r="116" spans="1:58" ht="75" x14ac:dyDescent="0.25">
      <c r="A116" s="2">
        <v>153</v>
      </c>
      <c r="B116" s="2">
        <v>59</v>
      </c>
      <c r="C116" s="2" t="s">
        <v>1046</v>
      </c>
      <c r="D116" s="2" t="s">
        <v>1047</v>
      </c>
      <c r="E116" s="2" t="s">
        <v>1048</v>
      </c>
      <c r="F116" s="2" t="s">
        <v>1049</v>
      </c>
      <c r="G116" s="2"/>
      <c r="H116" s="2" t="s">
        <v>1050</v>
      </c>
      <c r="I116" s="2" t="s">
        <v>1051</v>
      </c>
      <c r="J116" s="2" t="s">
        <v>1052</v>
      </c>
      <c r="K116" s="2" t="s">
        <v>595</v>
      </c>
      <c r="L116" s="2" t="s">
        <v>118</v>
      </c>
      <c r="M116" s="2" t="s">
        <v>119</v>
      </c>
      <c r="N116" s="2"/>
      <c r="O116" s="2" t="s">
        <v>1053</v>
      </c>
      <c r="P116" s="2" t="s">
        <v>1053</v>
      </c>
      <c r="Q116" s="2" t="s">
        <v>133</v>
      </c>
      <c r="R116" s="2" t="s">
        <v>1054</v>
      </c>
      <c r="S116" s="2" t="s">
        <v>1055</v>
      </c>
      <c r="T116" s="2" t="s">
        <v>1056</v>
      </c>
      <c r="U116" s="2" t="s">
        <v>700</v>
      </c>
      <c r="V116" s="2" t="s">
        <v>700</v>
      </c>
      <c r="W116" s="2" t="s">
        <v>1057</v>
      </c>
      <c r="X116" s="2" t="s">
        <v>1057</v>
      </c>
      <c r="Y116" s="2" t="s">
        <v>1058</v>
      </c>
      <c r="Z116" s="2" t="s">
        <v>1059</v>
      </c>
      <c r="AA116" s="2" t="s">
        <v>106</v>
      </c>
      <c r="AB116" s="2" t="s">
        <v>1060</v>
      </c>
      <c r="AC116" s="2" t="s">
        <v>1061</v>
      </c>
      <c r="AD116" s="2" t="s">
        <v>143</v>
      </c>
      <c r="AE116" s="2" t="s">
        <v>1062</v>
      </c>
      <c r="AF116" s="2" t="s">
        <v>85</v>
      </c>
      <c r="AG116" s="2" t="s">
        <v>1063</v>
      </c>
      <c r="AH116" s="2" t="s">
        <v>87</v>
      </c>
      <c r="AI116" s="2" t="s">
        <v>1053</v>
      </c>
      <c r="AJ116" s="2" t="s">
        <v>1053</v>
      </c>
      <c r="AK116" s="2" t="s">
        <v>149</v>
      </c>
      <c r="AL116" s="2"/>
      <c r="AM116" s="2">
        <v>135000</v>
      </c>
      <c r="AN116" s="2">
        <v>0</v>
      </c>
      <c r="AO116" s="2">
        <v>135000</v>
      </c>
      <c r="AP116" s="2">
        <v>0</v>
      </c>
      <c r="AQ116" s="2">
        <v>135000</v>
      </c>
      <c r="AR116" s="2">
        <v>0</v>
      </c>
      <c r="AS116" s="2">
        <v>135000</v>
      </c>
      <c r="AT116" s="2">
        <v>0</v>
      </c>
      <c r="AU116" s="2">
        <v>0</v>
      </c>
      <c r="AV116" s="2">
        <v>0</v>
      </c>
      <c r="AW116" s="2">
        <v>0</v>
      </c>
      <c r="AX116" s="2">
        <v>0</v>
      </c>
      <c r="AY116" s="2"/>
      <c r="AZ116" s="2"/>
      <c r="BA116" s="3">
        <v>44329</v>
      </c>
      <c r="BB116" s="3">
        <v>44329</v>
      </c>
      <c r="BC116" s="2"/>
      <c r="BD116" s="2">
        <v>100</v>
      </c>
      <c r="BE116" s="2">
        <v>100</v>
      </c>
      <c r="BF116" s="2" t="s">
        <v>113</v>
      </c>
    </row>
    <row r="117" spans="1:58" ht="135" x14ac:dyDescent="0.25">
      <c r="A117" s="2">
        <v>155</v>
      </c>
      <c r="B117" s="2">
        <v>97</v>
      </c>
      <c r="C117" s="2" t="s">
        <v>1064</v>
      </c>
      <c r="D117" s="2" t="s">
        <v>764</v>
      </c>
      <c r="E117" s="2" t="s">
        <v>765</v>
      </c>
      <c r="F117" s="2" t="s">
        <v>766</v>
      </c>
      <c r="G117" s="2" t="s">
        <v>767</v>
      </c>
      <c r="H117" s="2" t="s">
        <v>253</v>
      </c>
      <c r="I117" s="2" t="s">
        <v>768</v>
      </c>
      <c r="J117" s="2" t="s">
        <v>769</v>
      </c>
      <c r="K117" s="2" t="s">
        <v>595</v>
      </c>
      <c r="L117" s="2" t="s">
        <v>361</v>
      </c>
      <c r="M117" s="2" t="s">
        <v>1065</v>
      </c>
      <c r="N117" s="2"/>
      <c r="O117" s="2"/>
      <c r="P117" s="2"/>
      <c r="Q117" s="2" t="s">
        <v>133</v>
      </c>
      <c r="R117" s="2" t="s">
        <v>259</v>
      </c>
      <c r="S117" s="2" t="s">
        <v>260</v>
      </c>
      <c r="T117" s="2" t="s">
        <v>771</v>
      </c>
      <c r="U117" s="2" t="s">
        <v>287</v>
      </c>
      <c r="V117" s="2" t="s">
        <v>288</v>
      </c>
      <c r="W117" s="2" t="s">
        <v>103</v>
      </c>
      <c r="X117" s="2" t="s">
        <v>287</v>
      </c>
      <c r="Y117" s="2" t="s">
        <v>264</v>
      </c>
      <c r="Z117" s="2" t="s">
        <v>772</v>
      </c>
      <c r="AA117" s="2" t="s">
        <v>80</v>
      </c>
      <c r="AB117" s="2" t="s">
        <v>793</v>
      </c>
      <c r="AC117" s="2" t="s">
        <v>1066</v>
      </c>
      <c r="AD117" s="2" t="s">
        <v>143</v>
      </c>
      <c r="AE117" s="2" t="s">
        <v>1067</v>
      </c>
      <c r="AF117" s="2" t="s">
        <v>85</v>
      </c>
      <c r="AG117" s="2" t="s">
        <v>145</v>
      </c>
      <c r="AH117" s="2" t="s">
        <v>146</v>
      </c>
      <c r="AI117" s="2" t="s">
        <v>147</v>
      </c>
      <c r="AJ117" s="2" t="s">
        <v>148</v>
      </c>
      <c r="AK117" s="2" t="s">
        <v>149</v>
      </c>
      <c r="AL117" s="2" t="s">
        <v>150</v>
      </c>
      <c r="AM117" s="2">
        <v>103947.95</v>
      </c>
      <c r="AN117" s="2">
        <v>0</v>
      </c>
      <c r="AO117" s="2">
        <v>103947.95</v>
      </c>
      <c r="AP117" s="2">
        <v>0</v>
      </c>
      <c r="AQ117" s="2">
        <v>103947.95</v>
      </c>
      <c r="AR117" s="2">
        <v>0</v>
      </c>
      <c r="AS117" s="2">
        <v>103947.95</v>
      </c>
      <c r="AT117" s="2">
        <v>0</v>
      </c>
      <c r="AU117" s="2">
        <v>0</v>
      </c>
      <c r="AV117" s="2">
        <v>0</v>
      </c>
      <c r="AW117" s="2">
        <v>0</v>
      </c>
      <c r="AX117" s="2">
        <v>0</v>
      </c>
      <c r="AY117" s="2"/>
      <c r="AZ117" s="2"/>
      <c r="BA117" s="3">
        <v>44337</v>
      </c>
      <c r="BB117" s="3">
        <v>44337</v>
      </c>
      <c r="BC117" s="2"/>
      <c r="BD117" s="2">
        <v>100</v>
      </c>
      <c r="BE117" s="2">
        <v>100</v>
      </c>
      <c r="BF117" s="2" t="s">
        <v>113</v>
      </c>
    </row>
    <row r="118" spans="1:58" ht="135" x14ac:dyDescent="0.25">
      <c r="A118" s="2">
        <v>156</v>
      </c>
      <c r="B118" s="2">
        <v>98</v>
      </c>
      <c r="C118" s="2" t="s">
        <v>1068</v>
      </c>
      <c r="D118" s="2" t="s">
        <v>764</v>
      </c>
      <c r="E118" s="2" t="s">
        <v>765</v>
      </c>
      <c r="F118" s="2" t="s">
        <v>766</v>
      </c>
      <c r="G118" s="2" t="s">
        <v>767</v>
      </c>
      <c r="H118" s="2" t="s">
        <v>253</v>
      </c>
      <c r="I118" s="2" t="s">
        <v>768</v>
      </c>
      <c r="J118" s="2" t="s">
        <v>769</v>
      </c>
      <c r="K118" s="2" t="s">
        <v>595</v>
      </c>
      <c r="L118" s="2" t="s">
        <v>131</v>
      </c>
      <c r="M118" s="2" t="s">
        <v>1069</v>
      </c>
      <c r="N118" s="2"/>
      <c r="O118" s="2"/>
      <c r="P118" s="2"/>
      <c r="Q118" s="2" t="s">
        <v>133</v>
      </c>
      <c r="R118" s="2" t="s">
        <v>259</v>
      </c>
      <c r="S118" s="2" t="s">
        <v>260</v>
      </c>
      <c r="T118" s="2" t="s">
        <v>771</v>
      </c>
      <c r="U118" s="2" t="s">
        <v>287</v>
      </c>
      <c r="V118" s="2" t="s">
        <v>288</v>
      </c>
      <c r="W118" s="2" t="s">
        <v>103</v>
      </c>
      <c r="X118" s="2" t="s">
        <v>287</v>
      </c>
      <c r="Y118" s="2" t="s">
        <v>264</v>
      </c>
      <c r="Z118" s="2" t="s">
        <v>772</v>
      </c>
      <c r="AA118" s="2" t="s">
        <v>80</v>
      </c>
      <c r="AB118" s="2" t="s">
        <v>1070</v>
      </c>
      <c r="AC118" s="2" t="s">
        <v>1071</v>
      </c>
      <c r="AD118" s="2" t="s">
        <v>143</v>
      </c>
      <c r="AE118" s="2" t="s">
        <v>1072</v>
      </c>
      <c r="AF118" s="2" t="s">
        <v>85</v>
      </c>
      <c r="AG118" s="2" t="s">
        <v>145</v>
      </c>
      <c r="AH118" s="2" t="s">
        <v>146</v>
      </c>
      <c r="AI118" s="2" t="s">
        <v>147</v>
      </c>
      <c r="AJ118" s="2" t="s">
        <v>148</v>
      </c>
      <c r="AK118" s="2" t="s">
        <v>149</v>
      </c>
      <c r="AL118" s="2" t="s">
        <v>150</v>
      </c>
      <c r="AM118" s="2">
        <v>27985.99</v>
      </c>
      <c r="AN118" s="2">
        <v>0</v>
      </c>
      <c r="AO118" s="2">
        <v>27985.99</v>
      </c>
      <c r="AP118" s="2">
        <v>0</v>
      </c>
      <c r="AQ118" s="2">
        <v>27985.99</v>
      </c>
      <c r="AR118" s="2">
        <v>0</v>
      </c>
      <c r="AS118" s="2">
        <v>27985.99</v>
      </c>
      <c r="AT118" s="2">
        <v>0</v>
      </c>
      <c r="AU118" s="2">
        <v>0</v>
      </c>
      <c r="AV118" s="2">
        <v>0</v>
      </c>
      <c r="AW118" s="2">
        <v>0</v>
      </c>
      <c r="AX118" s="2">
        <v>0</v>
      </c>
      <c r="AY118" s="2"/>
      <c r="AZ118" s="2"/>
      <c r="BA118" s="3">
        <v>44337</v>
      </c>
      <c r="BB118" s="3">
        <v>44337</v>
      </c>
      <c r="BC118" s="2"/>
      <c r="BD118" s="2">
        <v>100</v>
      </c>
      <c r="BE118" s="2">
        <v>100</v>
      </c>
      <c r="BF118" s="2" t="s">
        <v>113</v>
      </c>
    </row>
    <row r="119" spans="1:58" ht="120" x14ac:dyDescent="0.25">
      <c r="A119" s="2">
        <v>158</v>
      </c>
      <c r="B119" s="2">
        <v>124</v>
      </c>
      <c r="C119" s="2" t="s">
        <v>1073</v>
      </c>
      <c r="D119" s="2" t="s">
        <v>1074</v>
      </c>
      <c r="E119" s="2" t="s">
        <v>1075</v>
      </c>
      <c r="F119" s="2" t="s">
        <v>1076</v>
      </c>
      <c r="G119" s="2" t="s">
        <v>1077</v>
      </c>
      <c r="H119" s="2" t="s">
        <v>1078</v>
      </c>
      <c r="I119" s="2" t="s">
        <v>1079</v>
      </c>
      <c r="J119" s="2" t="s">
        <v>1080</v>
      </c>
      <c r="K119" s="2" t="s">
        <v>66</v>
      </c>
      <c r="L119" s="2" t="s">
        <v>118</v>
      </c>
      <c r="M119" s="2" t="s">
        <v>119</v>
      </c>
      <c r="N119" s="2"/>
      <c r="O119" s="2"/>
      <c r="P119" s="2"/>
      <c r="Q119" s="2" t="s">
        <v>133</v>
      </c>
      <c r="R119" s="2" t="s">
        <v>1081</v>
      </c>
      <c r="S119" s="2" t="s">
        <v>1082</v>
      </c>
      <c r="T119" s="2" t="s">
        <v>1083</v>
      </c>
      <c r="U119" s="2" t="s">
        <v>1084</v>
      </c>
      <c r="V119" s="2" t="s">
        <v>1085</v>
      </c>
      <c r="W119" s="2" t="s">
        <v>1084</v>
      </c>
      <c r="X119" s="2" t="s">
        <v>1086</v>
      </c>
      <c r="Y119" s="2" t="s">
        <v>1087</v>
      </c>
      <c r="Z119" s="2" t="s">
        <v>1088</v>
      </c>
      <c r="AA119" s="2" t="s">
        <v>106</v>
      </c>
      <c r="AB119" s="2" t="s">
        <v>1089</v>
      </c>
      <c r="AC119" s="2" t="s">
        <v>1090</v>
      </c>
      <c r="AD119" s="2" t="s">
        <v>143</v>
      </c>
      <c r="AE119" s="2" t="s">
        <v>1091</v>
      </c>
      <c r="AF119" s="2" t="s">
        <v>85</v>
      </c>
      <c r="AG119" s="2" t="s">
        <v>145</v>
      </c>
      <c r="AH119" s="2" t="s">
        <v>146</v>
      </c>
      <c r="AI119" s="2" t="s">
        <v>324</v>
      </c>
      <c r="AJ119" s="2" t="s">
        <v>325</v>
      </c>
      <c r="AK119" s="2" t="s">
        <v>149</v>
      </c>
      <c r="AL119" s="2" t="s">
        <v>325</v>
      </c>
      <c r="AM119" s="2">
        <v>999661.87</v>
      </c>
      <c r="AN119" s="2">
        <v>19993.240000000002</v>
      </c>
      <c r="AO119" s="2">
        <v>999661.87</v>
      </c>
      <c r="AP119" s="2">
        <v>19993.240000000002</v>
      </c>
      <c r="AQ119" s="2">
        <v>999661.87</v>
      </c>
      <c r="AR119" s="2">
        <v>19993.240000000002</v>
      </c>
      <c r="AS119" s="2">
        <v>999661.87</v>
      </c>
      <c r="AT119" s="2">
        <v>19993.240000000002</v>
      </c>
      <c r="AU119" s="2">
        <v>0</v>
      </c>
      <c r="AV119" s="2">
        <v>0</v>
      </c>
      <c r="AW119" s="2">
        <v>0</v>
      </c>
      <c r="AX119" s="2">
        <v>0</v>
      </c>
      <c r="AY119" s="2"/>
      <c r="AZ119" s="2"/>
      <c r="BA119" s="3">
        <v>44349</v>
      </c>
      <c r="BB119" s="3">
        <v>44349</v>
      </c>
      <c r="BC119" s="2"/>
      <c r="BD119" s="2">
        <v>100</v>
      </c>
      <c r="BE119" s="2">
        <v>100</v>
      </c>
      <c r="BF119" s="2" t="s">
        <v>113</v>
      </c>
    </row>
    <row r="120" spans="1:58" ht="120" x14ac:dyDescent="0.25">
      <c r="A120" s="2">
        <v>159</v>
      </c>
      <c r="B120" s="2">
        <v>125</v>
      </c>
      <c r="C120" s="2" t="s">
        <v>1092</v>
      </c>
      <c r="D120" s="2" t="s">
        <v>1093</v>
      </c>
      <c r="E120" s="2" t="s">
        <v>1075</v>
      </c>
      <c r="F120" s="2" t="s">
        <v>1076</v>
      </c>
      <c r="G120" s="2" t="s">
        <v>1077</v>
      </c>
      <c r="H120" s="2" t="s">
        <v>1078</v>
      </c>
      <c r="I120" s="2" t="s">
        <v>1094</v>
      </c>
      <c r="J120" s="2" t="s">
        <v>1095</v>
      </c>
      <c r="K120" s="2" t="s">
        <v>66</v>
      </c>
      <c r="L120" s="2" t="s">
        <v>185</v>
      </c>
      <c r="M120" s="2" t="s">
        <v>186</v>
      </c>
      <c r="N120" s="2"/>
      <c r="O120" s="2"/>
      <c r="P120" s="2"/>
      <c r="Q120" s="2" t="s">
        <v>133</v>
      </c>
      <c r="R120" s="2" t="s">
        <v>1081</v>
      </c>
      <c r="S120" s="2" t="s">
        <v>1082</v>
      </c>
      <c r="T120" s="2" t="s">
        <v>1083</v>
      </c>
      <c r="U120" s="2" t="s">
        <v>1084</v>
      </c>
      <c r="V120" s="2" t="s">
        <v>1085</v>
      </c>
      <c r="W120" s="2" t="s">
        <v>1084</v>
      </c>
      <c r="X120" s="2" t="s">
        <v>1086</v>
      </c>
      <c r="Y120" s="2" t="s">
        <v>1087</v>
      </c>
      <c r="Z120" s="2" t="s">
        <v>1088</v>
      </c>
      <c r="AA120" s="2" t="s">
        <v>106</v>
      </c>
      <c r="AB120" s="2" t="s">
        <v>1089</v>
      </c>
      <c r="AC120" s="2" t="s">
        <v>1096</v>
      </c>
      <c r="AD120" s="2" t="s">
        <v>143</v>
      </c>
      <c r="AE120" s="2" t="s">
        <v>1097</v>
      </c>
      <c r="AF120" s="2" t="s">
        <v>85</v>
      </c>
      <c r="AG120" s="2" t="s">
        <v>145</v>
      </c>
      <c r="AH120" s="2" t="s">
        <v>146</v>
      </c>
      <c r="AI120" s="2" t="s">
        <v>324</v>
      </c>
      <c r="AJ120" s="2" t="s">
        <v>325</v>
      </c>
      <c r="AK120" s="2" t="s">
        <v>149</v>
      </c>
      <c r="AL120" s="2" t="s">
        <v>325</v>
      </c>
      <c r="AM120" s="2">
        <v>975557.8</v>
      </c>
      <c r="AN120" s="2">
        <v>19511.16</v>
      </c>
      <c r="AO120" s="2">
        <v>975557.8</v>
      </c>
      <c r="AP120" s="2">
        <v>19511.16</v>
      </c>
      <c r="AQ120" s="2">
        <v>975557.8</v>
      </c>
      <c r="AR120" s="2">
        <v>19511.16</v>
      </c>
      <c r="AS120" s="2">
        <v>975557.8</v>
      </c>
      <c r="AT120" s="2">
        <v>19511.16</v>
      </c>
      <c r="AU120" s="2">
        <v>0</v>
      </c>
      <c r="AV120" s="2">
        <v>0</v>
      </c>
      <c r="AW120" s="2">
        <v>0</v>
      </c>
      <c r="AX120" s="2">
        <v>0</v>
      </c>
      <c r="AY120" s="2"/>
      <c r="AZ120" s="2"/>
      <c r="BA120" s="3">
        <v>44349</v>
      </c>
      <c r="BB120" s="3">
        <v>44349</v>
      </c>
      <c r="BC120" s="2"/>
      <c r="BD120" s="2">
        <v>100</v>
      </c>
      <c r="BE120" s="2">
        <v>100</v>
      </c>
      <c r="BF120" s="2" t="s">
        <v>113</v>
      </c>
    </row>
    <row r="121" spans="1:58" ht="105" x14ac:dyDescent="0.25">
      <c r="A121" s="2">
        <v>160</v>
      </c>
      <c r="B121" s="2">
        <v>126</v>
      </c>
      <c r="C121" s="2" t="s">
        <v>1098</v>
      </c>
      <c r="D121" s="2" t="s">
        <v>1099</v>
      </c>
      <c r="E121" s="2" t="s">
        <v>1075</v>
      </c>
      <c r="F121" s="2" t="s">
        <v>1076</v>
      </c>
      <c r="G121" s="2" t="s">
        <v>1077</v>
      </c>
      <c r="H121" s="2" t="s">
        <v>1078</v>
      </c>
      <c r="I121" s="2" t="s">
        <v>1100</v>
      </c>
      <c r="J121" s="2" t="s">
        <v>1080</v>
      </c>
      <c r="K121" s="2" t="s">
        <v>66</v>
      </c>
      <c r="L121" s="2" t="s">
        <v>185</v>
      </c>
      <c r="M121" s="2" t="s">
        <v>186</v>
      </c>
      <c r="N121" s="2"/>
      <c r="O121" s="2"/>
      <c r="P121" s="2"/>
      <c r="Q121" s="2" t="s">
        <v>133</v>
      </c>
      <c r="R121" s="2" t="s">
        <v>1081</v>
      </c>
      <c r="S121" s="2" t="s">
        <v>1082</v>
      </c>
      <c r="T121" s="2" t="s">
        <v>1083</v>
      </c>
      <c r="U121" s="2" t="s">
        <v>1084</v>
      </c>
      <c r="V121" s="2" t="s">
        <v>1085</v>
      </c>
      <c r="W121" s="2" t="s">
        <v>1084</v>
      </c>
      <c r="X121" s="2" t="s">
        <v>1086</v>
      </c>
      <c r="Y121" s="2" t="s">
        <v>1087</v>
      </c>
      <c r="Z121" s="2" t="s">
        <v>1088</v>
      </c>
      <c r="AA121" s="2" t="s">
        <v>106</v>
      </c>
      <c r="AB121" s="2" t="s">
        <v>1089</v>
      </c>
      <c r="AC121" s="2" t="s">
        <v>1101</v>
      </c>
      <c r="AD121" s="2" t="s">
        <v>143</v>
      </c>
      <c r="AE121" s="2" t="s">
        <v>1102</v>
      </c>
      <c r="AF121" s="2" t="s">
        <v>85</v>
      </c>
      <c r="AG121" s="2" t="s">
        <v>145</v>
      </c>
      <c r="AH121" s="2" t="s">
        <v>146</v>
      </c>
      <c r="AI121" s="2" t="s">
        <v>324</v>
      </c>
      <c r="AJ121" s="2" t="s">
        <v>325</v>
      </c>
      <c r="AK121" s="2" t="s">
        <v>149</v>
      </c>
      <c r="AL121" s="2" t="s">
        <v>325</v>
      </c>
      <c r="AM121" s="2">
        <v>1372750.25</v>
      </c>
      <c r="AN121" s="2">
        <v>27455.01</v>
      </c>
      <c r="AO121" s="2">
        <v>1372750.25</v>
      </c>
      <c r="AP121" s="2">
        <v>27455.01</v>
      </c>
      <c r="AQ121" s="2">
        <v>1372750.25</v>
      </c>
      <c r="AR121" s="2">
        <v>27455.01</v>
      </c>
      <c r="AS121" s="2">
        <v>1372750.25</v>
      </c>
      <c r="AT121" s="2">
        <v>27455.01</v>
      </c>
      <c r="AU121" s="2">
        <v>0</v>
      </c>
      <c r="AV121" s="2">
        <v>0</v>
      </c>
      <c r="AW121" s="2">
        <v>0</v>
      </c>
      <c r="AX121" s="2">
        <v>0</v>
      </c>
      <c r="AY121" s="2"/>
      <c r="AZ121" s="2"/>
      <c r="BA121" s="3">
        <v>44349</v>
      </c>
      <c r="BB121" s="3">
        <v>44349</v>
      </c>
      <c r="BC121" s="2"/>
      <c r="BD121" s="2">
        <v>100</v>
      </c>
      <c r="BE121" s="2">
        <v>100</v>
      </c>
      <c r="BF121" s="2" t="s">
        <v>113</v>
      </c>
    </row>
    <row r="122" spans="1:58" ht="90" x14ac:dyDescent="0.25">
      <c r="A122" s="2">
        <v>161</v>
      </c>
      <c r="B122" s="2">
        <v>66</v>
      </c>
      <c r="C122" s="2" t="s">
        <v>1103</v>
      </c>
      <c r="D122" s="2" t="s">
        <v>1104</v>
      </c>
      <c r="E122" s="2" t="s">
        <v>1105</v>
      </c>
      <c r="F122" s="2" t="s">
        <v>1106</v>
      </c>
      <c r="G122" s="2"/>
      <c r="H122" s="2" t="s">
        <v>1107</v>
      </c>
      <c r="I122" s="2" t="s">
        <v>1108</v>
      </c>
      <c r="J122" s="2" t="s">
        <v>1109</v>
      </c>
      <c r="K122" s="2" t="s">
        <v>595</v>
      </c>
      <c r="L122" s="2" t="s">
        <v>67</v>
      </c>
      <c r="M122" s="2" t="s">
        <v>68</v>
      </c>
      <c r="N122" s="2"/>
      <c r="O122" s="2" t="s">
        <v>1110</v>
      </c>
      <c r="P122" s="2" t="s">
        <v>1110</v>
      </c>
      <c r="Q122" s="2" t="s">
        <v>133</v>
      </c>
      <c r="R122" s="2" t="s">
        <v>1081</v>
      </c>
      <c r="S122" s="2" t="s">
        <v>1082</v>
      </c>
      <c r="T122" s="2" t="s">
        <v>1111</v>
      </c>
      <c r="U122" s="2" t="s">
        <v>1084</v>
      </c>
      <c r="V122" s="2" t="s">
        <v>1085</v>
      </c>
      <c r="W122" s="2" t="s">
        <v>1084</v>
      </c>
      <c r="X122" s="2" t="s">
        <v>1112</v>
      </c>
      <c r="Y122" s="2" t="s">
        <v>1113</v>
      </c>
      <c r="Z122" s="2" t="s">
        <v>1114</v>
      </c>
      <c r="AA122" s="2" t="s">
        <v>106</v>
      </c>
      <c r="AB122" s="2" t="s">
        <v>1115</v>
      </c>
      <c r="AC122" s="2" t="s">
        <v>1116</v>
      </c>
      <c r="AD122" s="2" t="s">
        <v>143</v>
      </c>
      <c r="AE122" s="2" t="s">
        <v>1117</v>
      </c>
      <c r="AF122" s="2" t="s">
        <v>85</v>
      </c>
      <c r="AG122" s="2" t="s">
        <v>1118</v>
      </c>
      <c r="AH122" s="2" t="s">
        <v>87</v>
      </c>
      <c r="AI122" s="2" t="s">
        <v>1110</v>
      </c>
      <c r="AJ122" s="2" t="s">
        <v>1110</v>
      </c>
      <c r="AK122" s="2" t="s">
        <v>149</v>
      </c>
      <c r="AL122" s="2"/>
      <c r="AM122" s="2">
        <v>34257.39</v>
      </c>
      <c r="AN122" s="2">
        <v>0</v>
      </c>
      <c r="AO122" s="2">
        <v>34257.39</v>
      </c>
      <c r="AP122" s="2">
        <v>0</v>
      </c>
      <c r="AQ122" s="2">
        <v>34257.39</v>
      </c>
      <c r="AR122" s="2">
        <v>0</v>
      </c>
      <c r="AS122" s="2">
        <v>34257.39</v>
      </c>
      <c r="AT122" s="2">
        <v>0</v>
      </c>
      <c r="AU122" s="2">
        <v>0</v>
      </c>
      <c r="AV122" s="2">
        <v>0</v>
      </c>
      <c r="AW122" s="2">
        <v>0</v>
      </c>
      <c r="AX122" s="2">
        <v>0</v>
      </c>
      <c r="AY122" s="2"/>
      <c r="AZ122" s="2"/>
      <c r="BA122" s="3">
        <v>44340</v>
      </c>
      <c r="BB122" s="3">
        <v>44340</v>
      </c>
      <c r="BC122" s="2"/>
      <c r="BD122" s="2">
        <v>100</v>
      </c>
      <c r="BE122" s="2">
        <v>0</v>
      </c>
      <c r="BF122" s="2" t="s">
        <v>113</v>
      </c>
    </row>
    <row r="123" spans="1:58" ht="90" x14ac:dyDescent="0.25">
      <c r="A123" s="2">
        <v>162</v>
      </c>
      <c r="B123" s="2">
        <v>67</v>
      </c>
      <c r="C123" s="2" t="s">
        <v>1119</v>
      </c>
      <c r="D123" s="2" t="s">
        <v>1120</v>
      </c>
      <c r="E123" s="2" t="s">
        <v>1105</v>
      </c>
      <c r="F123" s="2" t="s">
        <v>1106</v>
      </c>
      <c r="G123" s="2"/>
      <c r="H123" s="2" t="s">
        <v>1107</v>
      </c>
      <c r="I123" s="2" t="s">
        <v>1121</v>
      </c>
      <c r="J123" s="2" t="s">
        <v>1122</v>
      </c>
      <c r="K123" s="2" t="s">
        <v>595</v>
      </c>
      <c r="L123" s="2" t="s">
        <v>185</v>
      </c>
      <c r="M123" s="2" t="s">
        <v>186</v>
      </c>
      <c r="N123" s="2"/>
      <c r="O123" s="2" t="s">
        <v>1110</v>
      </c>
      <c r="P123" s="2" t="s">
        <v>1110</v>
      </c>
      <c r="Q123" s="2" t="s">
        <v>133</v>
      </c>
      <c r="R123" s="2" t="s">
        <v>1081</v>
      </c>
      <c r="S123" s="2" t="s">
        <v>1082</v>
      </c>
      <c r="T123" s="2" t="s">
        <v>1111</v>
      </c>
      <c r="U123" s="2" t="s">
        <v>1084</v>
      </c>
      <c r="V123" s="2" t="s">
        <v>1085</v>
      </c>
      <c r="W123" s="2" t="s">
        <v>1084</v>
      </c>
      <c r="X123" s="2" t="s">
        <v>1112</v>
      </c>
      <c r="Y123" s="2" t="s">
        <v>1113</v>
      </c>
      <c r="Z123" s="2" t="s">
        <v>1114</v>
      </c>
      <c r="AA123" s="2" t="s">
        <v>106</v>
      </c>
      <c r="AB123" s="2" t="s">
        <v>1115</v>
      </c>
      <c r="AC123" s="2" t="s">
        <v>1123</v>
      </c>
      <c r="AD123" s="2" t="s">
        <v>143</v>
      </c>
      <c r="AE123" s="2" t="s">
        <v>1124</v>
      </c>
      <c r="AF123" s="2" t="s">
        <v>85</v>
      </c>
      <c r="AG123" s="2" t="s">
        <v>1118</v>
      </c>
      <c r="AH123" s="2" t="s">
        <v>87</v>
      </c>
      <c r="AI123" s="2" t="s">
        <v>1110</v>
      </c>
      <c r="AJ123" s="2" t="s">
        <v>1110</v>
      </c>
      <c r="AK123" s="2" t="s">
        <v>149</v>
      </c>
      <c r="AL123" s="2"/>
      <c r="AM123" s="2">
        <v>20400.560000000001</v>
      </c>
      <c r="AN123" s="2">
        <v>0</v>
      </c>
      <c r="AO123" s="2">
        <v>20400.560000000001</v>
      </c>
      <c r="AP123" s="2">
        <v>0</v>
      </c>
      <c r="AQ123" s="2">
        <v>20400.560000000001</v>
      </c>
      <c r="AR123" s="2">
        <v>0</v>
      </c>
      <c r="AS123" s="2">
        <v>20400.560000000001</v>
      </c>
      <c r="AT123" s="2">
        <v>0</v>
      </c>
      <c r="AU123" s="2">
        <v>0</v>
      </c>
      <c r="AV123" s="2">
        <v>0</v>
      </c>
      <c r="AW123" s="2">
        <v>0</v>
      </c>
      <c r="AX123" s="2">
        <v>0</v>
      </c>
      <c r="AY123" s="2"/>
      <c r="AZ123" s="2"/>
      <c r="BA123" s="3">
        <v>44340</v>
      </c>
      <c r="BB123" s="3">
        <v>44340</v>
      </c>
      <c r="BC123" s="2"/>
      <c r="BD123" s="2">
        <v>100</v>
      </c>
      <c r="BE123" s="2">
        <v>100</v>
      </c>
      <c r="BF123" s="2" t="s">
        <v>113</v>
      </c>
    </row>
    <row r="124" spans="1:58" ht="90" x14ac:dyDescent="0.25">
      <c r="A124" s="2">
        <v>163</v>
      </c>
      <c r="B124" s="2">
        <v>68</v>
      </c>
      <c r="C124" s="2" t="s">
        <v>1125</v>
      </c>
      <c r="D124" s="2" t="s">
        <v>1120</v>
      </c>
      <c r="E124" s="2" t="s">
        <v>1105</v>
      </c>
      <c r="F124" s="2" t="s">
        <v>1106</v>
      </c>
      <c r="G124" s="2"/>
      <c r="H124" s="2" t="s">
        <v>1107</v>
      </c>
      <c r="I124" s="2" t="s">
        <v>1126</v>
      </c>
      <c r="J124" s="2" t="s">
        <v>1122</v>
      </c>
      <c r="K124" s="2" t="s">
        <v>595</v>
      </c>
      <c r="L124" s="2" t="s">
        <v>564</v>
      </c>
      <c r="M124" s="2" t="s">
        <v>942</v>
      </c>
      <c r="N124" s="2"/>
      <c r="O124" s="2" t="s">
        <v>1110</v>
      </c>
      <c r="P124" s="2" t="s">
        <v>1110</v>
      </c>
      <c r="Q124" s="2" t="s">
        <v>133</v>
      </c>
      <c r="R124" s="2" t="s">
        <v>1081</v>
      </c>
      <c r="S124" s="2" t="s">
        <v>1082</v>
      </c>
      <c r="T124" s="2" t="s">
        <v>1111</v>
      </c>
      <c r="U124" s="2" t="s">
        <v>1084</v>
      </c>
      <c r="V124" s="2" t="s">
        <v>1085</v>
      </c>
      <c r="W124" s="2" t="s">
        <v>1084</v>
      </c>
      <c r="X124" s="2" t="s">
        <v>1112</v>
      </c>
      <c r="Y124" s="2" t="s">
        <v>1113</v>
      </c>
      <c r="Z124" s="2" t="s">
        <v>1114</v>
      </c>
      <c r="AA124" s="2" t="s">
        <v>106</v>
      </c>
      <c r="AB124" s="2" t="s">
        <v>1115</v>
      </c>
      <c r="AC124" s="2" t="s">
        <v>1127</v>
      </c>
      <c r="AD124" s="2" t="s">
        <v>143</v>
      </c>
      <c r="AE124" s="2" t="s">
        <v>1128</v>
      </c>
      <c r="AF124" s="2" t="s">
        <v>85</v>
      </c>
      <c r="AG124" s="2" t="s">
        <v>1118</v>
      </c>
      <c r="AH124" s="2" t="s">
        <v>87</v>
      </c>
      <c r="AI124" s="2" t="s">
        <v>1110</v>
      </c>
      <c r="AJ124" s="2" t="s">
        <v>1110</v>
      </c>
      <c r="AK124" s="2" t="s">
        <v>149</v>
      </c>
      <c r="AL124" s="2"/>
      <c r="AM124" s="2">
        <v>30958.400000000001</v>
      </c>
      <c r="AN124" s="2">
        <v>0</v>
      </c>
      <c r="AO124" s="2">
        <v>30958.400000000001</v>
      </c>
      <c r="AP124" s="2">
        <v>0</v>
      </c>
      <c r="AQ124" s="2">
        <v>30958.400000000001</v>
      </c>
      <c r="AR124" s="2">
        <v>0</v>
      </c>
      <c r="AS124" s="2">
        <v>30958.400000000001</v>
      </c>
      <c r="AT124" s="2">
        <v>0</v>
      </c>
      <c r="AU124" s="2">
        <v>0</v>
      </c>
      <c r="AV124" s="2">
        <v>0</v>
      </c>
      <c r="AW124" s="2">
        <v>0</v>
      </c>
      <c r="AX124" s="2">
        <v>0</v>
      </c>
      <c r="AY124" s="2"/>
      <c r="AZ124" s="2"/>
      <c r="BA124" s="3">
        <v>44340</v>
      </c>
      <c r="BB124" s="3">
        <v>44340</v>
      </c>
      <c r="BC124" s="2"/>
      <c r="BD124" s="2">
        <v>100</v>
      </c>
      <c r="BE124" s="2">
        <v>100</v>
      </c>
      <c r="BF124" s="2" t="s">
        <v>113</v>
      </c>
    </row>
    <row r="125" spans="1:58" ht="90" x14ac:dyDescent="0.25">
      <c r="A125" s="2">
        <v>164</v>
      </c>
      <c r="B125" s="2">
        <v>69</v>
      </c>
      <c r="C125" s="2" t="s">
        <v>1129</v>
      </c>
      <c r="D125" s="2" t="s">
        <v>1120</v>
      </c>
      <c r="E125" s="2" t="s">
        <v>1105</v>
      </c>
      <c r="F125" s="2" t="s">
        <v>1106</v>
      </c>
      <c r="G125" s="2"/>
      <c r="H125" s="2" t="s">
        <v>1107</v>
      </c>
      <c r="I125" s="2" t="s">
        <v>1130</v>
      </c>
      <c r="J125" s="2" t="s">
        <v>1122</v>
      </c>
      <c r="K125" s="2" t="s">
        <v>595</v>
      </c>
      <c r="L125" s="2" t="s">
        <v>67</v>
      </c>
      <c r="M125" s="2" t="s">
        <v>68</v>
      </c>
      <c r="N125" s="2"/>
      <c r="O125" s="2" t="s">
        <v>1110</v>
      </c>
      <c r="P125" s="2" t="s">
        <v>1110</v>
      </c>
      <c r="Q125" s="2" t="s">
        <v>133</v>
      </c>
      <c r="R125" s="2" t="s">
        <v>1081</v>
      </c>
      <c r="S125" s="2" t="s">
        <v>1082</v>
      </c>
      <c r="T125" s="2" t="s">
        <v>1111</v>
      </c>
      <c r="U125" s="2" t="s">
        <v>1084</v>
      </c>
      <c r="V125" s="2" t="s">
        <v>1085</v>
      </c>
      <c r="W125" s="2" t="s">
        <v>1084</v>
      </c>
      <c r="X125" s="2" t="s">
        <v>1112</v>
      </c>
      <c r="Y125" s="2" t="s">
        <v>1113</v>
      </c>
      <c r="Z125" s="2" t="s">
        <v>1114</v>
      </c>
      <c r="AA125" s="2" t="s">
        <v>106</v>
      </c>
      <c r="AB125" s="2" t="s">
        <v>1115</v>
      </c>
      <c r="AC125" s="2" t="s">
        <v>1131</v>
      </c>
      <c r="AD125" s="2" t="s">
        <v>143</v>
      </c>
      <c r="AE125" s="2" t="s">
        <v>1132</v>
      </c>
      <c r="AF125" s="2" t="s">
        <v>85</v>
      </c>
      <c r="AG125" s="2" t="s">
        <v>1118</v>
      </c>
      <c r="AH125" s="2" t="s">
        <v>87</v>
      </c>
      <c r="AI125" s="2" t="s">
        <v>1110</v>
      </c>
      <c r="AJ125" s="2" t="s">
        <v>1110</v>
      </c>
      <c r="AK125" s="2" t="s">
        <v>149</v>
      </c>
      <c r="AL125" s="2"/>
      <c r="AM125" s="2">
        <v>32765.49</v>
      </c>
      <c r="AN125" s="2">
        <v>0</v>
      </c>
      <c r="AO125" s="2">
        <v>32765.49</v>
      </c>
      <c r="AP125" s="2">
        <v>0</v>
      </c>
      <c r="AQ125" s="2">
        <v>32765.49</v>
      </c>
      <c r="AR125" s="2">
        <v>0</v>
      </c>
      <c r="AS125" s="2">
        <v>32765.49</v>
      </c>
      <c r="AT125" s="2">
        <v>0</v>
      </c>
      <c r="AU125" s="2">
        <v>0</v>
      </c>
      <c r="AV125" s="2">
        <v>0</v>
      </c>
      <c r="AW125" s="2">
        <v>0</v>
      </c>
      <c r="AX125" s="2">
        <v>0</v>
      </c>
      <c r="AY125" s="2"/>
      <c r="AZ125" s="2"/>
      <c r="BA125" s="3">
        <v>44340</v>
      </c>
      <c r="BB125" s="3">
        <v>44340</v>
      </c>
      <c r="BC125" s="2"/>
      <c r="BD125" s="2">
        <v>100</v>
      </c>
      <c r="BE125" s="2">
        <v>100</v>
      </c>
      <c r="BF125" s="2" t="s">
        <v>113</v>
      </c>
    </row>
    <row r="126" spans="1:58" ht="90" x14ac:dyDescent="0.25">
      <c r="A126" s="2">
        <v>165</v>
      </c>
      <c r="B126" s="2">
        <v>70</v>
      </c>
      <c r="C126" s="2" t="s">
        <v>1133</v>
      </c>
      <c r="D126" s="2" t="s">
        <v>1120</v>
      </c>
      <c r="E126" s="2" t="s">
        <v>1105</v>
      </c>
      <c r="F126" s="2" t="s">
        <v>1106</v>
      </c>
      <c r="G126" s="2"/>
      <c r="H126" s="2" t="s">
        <v>1107</v>
      </c>
      <c r="I126" s="2" t="s">
        <v>1126</v>
      </c>
      <c r="J126" s="2" t="s">
        <v>1122</v>
      </c>
      <c r="K126" s="2" t="s">
        <v>595</v>
      </c>
      <c r="L126" s="2" t="s">
        <v>564</v>
      </c>
      <c r="M126" s="2" t="s">
        <v>942</v>
      </c>
      <c r="N126" s="2"/>
      <c r="O126" s="2" t="s">
        <v>1110</v>
      </c>
      <c r="P126" s="2" t="s">
        <v>1110</v>
      </c>
      <c r="Q126" s="2" t="s">
        <v>133</v>
      </c>
      <c r="R126" s="2" t="s">
        <v>1081</v>
      </c>
      <c r="S126" s="2" t="s">
        <v>1082</v>
      </c>
      <c r="T126" s="2" t="s">
        <v>1111</v>
      </c>
      <c r="U126" s="2" t="s">
        <v>1084</v>
      </c>
      <c r="V126" s="2" t="s">
        <v>1085</v>
      </c>
      <c r="W126" s="2" t="s">
        <v>1084</v>
      </c>
      <c r="X126" s="2" t="s">
        <v>1112</v>
      </c>
      <c r="Y126" s="2" t="s">
        <v>1113</v>
      </c>
      <c r="Z126" s="2" t="s">
        <v>1114</v>
      </c>
      <c r="AA126" s="2" t="s">
        <v>106</v>
      </c>
      <c r="AB126" s="2" t="s">
        <v>1115</v>
      </c>
      <c r="AC126" s="2" t="s">
        <v>1134</v>
      </c>
      <c r="AD126" s="2" t="s">
        <v>143</v>
      </c>
      <c r="AE126" s="2" t="s">
        <v>1135</v>
      </c>
      <c r="AF126" s="2" t="s">
        <v>85</v>
      </c>
      <c r="AG126" s="2" t="s">
        <v>1118</v>
      </c>
      <c r="AH126" s="2" t="s">
        <v>87</v>
      </c>
      <c r="AI126" s="2" t="s">
        <v>1110</v>
      </c>
      <c r="AJ126" s="2" t="s">
        <v>1110</v>
      </c>
      <c r="AK126" s="2" t="s">
        <v>149</v>
      </c>
      <c r="AL126" s="2"/>
      <c r="AM126" s="2">
        <v>30958.400000000001</v>
      </c>
      <c r="AN126" s="2">
        <v>0</v>
      </c>
      <c r="AO126" s="2">
        <v>30958.400000000001</v>
      </c>
      <c r="AP126" s="2">
        <v>0</v>
      </c>
      <c r="AQ126" s="2">
        <v>30958.400000000001</v>
      </c>
      <c r="AR126" s="2">
        <v>0</v>
      </c>
      <c r="AS126" s="2">
        <v>30958.400000000001</v>
      </c>
      <c r="AT126" s="2">
        <v>0</v>
      </c>
      <c r="AU126" s="2">
        <v>0</v>
      </c>
      <c r="AV126" s="2">
        <v>0</v>
      </c>
      <c r="AW126" s="2">
        <v>0</v>
      </c>
      <c r="AX126" s="2">
        <v>0</v>
      </c>
      <c r="AY126" s="2"/>
      <c r="AZ126" s="2"/>
      <c r="BA126" s="3">
        <v>44340</v>
      </c>
      <c r="BB126" s="3">
        <v>44340</v>
      </c>
      <c r="BC126" s="2"/>
      <c r="BD126" s="2">
        <v>100</v>
      </c>
      <c r="BE126" s="2">
        <v>100</v>
      </c>
      <c r="BF126" s="2" t="s">
        <v>113</v>
      </c>
    </row>
    <row r="127" spans="1:58" ht="90" x14ac:dyDescent="0.25">
      <c r="A127" s="2">
        <v>166</v>
      </c>
      <c r="B127" s="2">
        <v>71</v>
      </c>
      <c r="C127" s="2" t="s">
        <v>1136</v>
      </c>
      <c r="D127" s="2" t="s">
        <v>1120</v>
      </c>
      <c r="E127" s="2" t="s">
        <v>1105</v>
      </c>
      <c r="F127" s="2" t="s">
        <v>1106</v>
      </c>
      <c r="G127" s="2"/>
      <c r="H127" s="2" t="s">
        <v>1107</v>
      </c>
      <c r="I127" s="2" t="s">
        <v>1137</v>
      </c>
      <c r="J127" s="2" t="s">
        <v>1122</v>
      </c>
      <c r="K127" s="2" t="s">
        <v>595</v>
      </c>
      <c r="L127" s="2" t="s">
        <v>67</v>
      </c>
      <c r="M127" s="2" t="s">
        <v>68</v>
      </c>
      <c r="N127" s="2"/>
      <c r="O127" s="2" t="s">
        <v>1110</v>
      </c>
      <c r="P127" s="2" t="s">
        <v>1110</v>
      </c>
      <c r="Q127" s="2" t="s">
        <v>133</v>
      </c>
      <c r="R127" s="2" t="s">
        <v>1081</v>
      </c>
      <c r="S127" s="2" t="s">
        <v>1082</v>
      </c>
      <c r="T127" s="2" t="s">
        <v>1111</v>
      </c>
      <c r="U127" s="2" t="s">
        <v>1084</v>
      </c>
      <c r="V127" s="2" t="s">
        <v>1085</v>
      </c>
      <c r="W127" s="2" t="s">
        <v>1084</v>
      </c>
      <c r="X127" s="2" t="s">
        <v>1112</v>
      </c>
      <c r="Y127" s="2" t="s">
        <v>1113</v>
      </c>
      <c r="Z127" s="2" t="s">
        <v>1114</v>
      </c>
      <c r="AA127" s="2" t="s">
        <v>106</v>
      </c>
      <c r="AB127" s="2" t="s">
        <v>1115</v>
      </c>
      <c r="AC127" s="2" t="s">
        <v>1138</v>
      </c>
      <c r="AD127" s="2" t="s">
        <v>143</v>
      </c>
      <c r="AE127" s="2" t="s">
        <v>1139</v>
      </c>
      <c r="AF127" s="2" t="s">
        <v>85</v>
      </c>
      <c r="AG127" s="2" t="s">
        <v>1118</v>
      </c>
      <c r="AH127" s="2" t="s">
        <v>87</v>
      </c>
      <c r="AI127" s="2" t="s">
        <v>1110</v>
      </c>
      <c r="AJ127" s="2" t="s">
        <v>1110</v>
      </c>
      <c r="AK127" s="2" t="s">
        <v>149</v>
      </c>
      <c r="AL127" s="2"/>
      <c r="AM127" s="2">
        <v>32765.49</v>
      </c>
      <c r="AN127" s="2">
        <v>0</v>
      </c>
      <c r="AO127" s="2">
        <v>32765.49</v>
      </c>
      <c r="AP127" s="2">
        <v>0</v>
      </c>
      <c r="AQ127" s="2">
        <v>32765.49</v>
      </c>
      <c r="AR127" s="2">
        <v>0</v>
      </c>
      <c r="AS127" s="2">
        <v>32765.49</v>
      </c>
      <c r="AT127" s="2">
        <v>0</v>
      </c>
      <c r="AU127" s="2">
        <v>0</v>
      </c>
      <c r="AV127" s="2">
        <v>0</v>
      </c>
      <c r="AW127" s="2">
        <v>0</v>
      </c>
      <c r="AX127" s="2">
        <v>0</v>
      </c>
      <c r="AY127" s="2"/>
      <c r="AZ127" s="2"/>
      <c r="BA127" s="3">
        <v>44340</v>
      </c>
      <c r="BB127" s="3">
        <v>44340</v>
      </c>
      <c r="BC127" s="2"/>
      <c r="BD127" s="2">
        <v>100</v>
      </c>
      <c r="BE127" s="2">
        <v>100</v>
      </c>
      <c r="BF127" s="2" t="s">
        <v>113</v>
      </c>
    </row>
    <row r="128" spans="1:58" ht="90" x14ac:dyDescent="0.25">
      <c r="A128" s="2">
        <v>167</v>
      </c>
      <c r="B128" s="2">
        <v>72</v>
      </c>
      <c r="C128" s="2" t="s">
        <v>1140</v>
      </c>
      <c r="D128" s="2" t="s">
        <v>1120</v>
      </c>
      <c r="E128" s="2" t="s">
        <v>1105</v>
      </c>
      <c r="F128" s="2" t="s">
        <v>1106</v>
      </c>
      <c r="G128" s="2"/>
      <c r="H128" s="2" t="s">
        <v>1107</v>
      </c>
      <c r="I128" s="2" t="s">
        <v>1141</v>
      </c>
      <c r="J128" s="2" t="s">
        <v>1122</v>
      </c>
      <c r="K128" s="2" t="s">
        <v>595</v>
      </c>
      <c r="L128" s="2" t="s">
        <v>185</v>
      </c>
      <c r="M128" s="2" t="s">
        <v>186</v>
      </c>
      <c r="N128" s="2"/>
      <c r="O128" s="2" t="s">
        <v>1110</v>
      </c>
      <c r="P128" s="2" t="s">
        <v>1110</v>
      </c>
      <c r="Q128" s="2" t="s">
        <v>133</v>
      </c>
      <c r="R128" s="2" t="s">
        <v>1081</v>
      </c>
      <c r="S128" s="2" t="s">
        <v>1082</v>
      </c>
      <c r="T128" s="2" t="s">
        <v>1111</v>
      </c>
      <c r="U128" s="2" t="s">
        <v>1084</v>
      </c>
      <c r="V128" s="2" t="s">
        <v>1085</v>
      </c>
      <c r="W128" s="2" t="s">
        <v>1084</v>
      </c>
      <c r="X128" s="2" t="s">
        <v>1112</v>
      </c>
      <c r="Y128" s="2" t="s">
        <v>1113</v>
      </c>
      <c r="Z128" s="2" t="s">
        <v>1114</v>
      </c>
      <c r="AA128" s="2" t="s">
        <v>106</v>
      </c>
      <c r="AB128" s="2" t="s">
        <v>1115</v>
      </c>
      <c r="AC128" s="2" t="s">
        <v>1142</v>
      </c>
      <c r="AD128" s="2" t="s">
        <v>143</v>
      </c>
      <c r="AE128" s="2" t="s">
        <v>1143</v>
      </c>
      <c r="AF128" s="2" t="s">
        <v>85</v>
      </c>
      <c r="AG128" s="2" t="s">
        <v>1118</v>
      </c>
      <c r="AH128" s="2" t="s">
        <v>87</v>
      </c>
      <c r="AI128" s="2" t="s">
        <v>1110</v>
      </c>
      <c r="AJ128" s="2" t="s">
        <v>1110</v>
      </c>
      <c r="AK128" s="2" t="s">
        <v>149</v>
      </c>
      <c r="AL128" s="2"/>
      <c r="AM128" s="2">
        <v>20164.18</v>
      </c>
      <c r="AN128" s="2">
        <v>0</v>
      </c>
      <c r="AO128" s="2">
        <v>20164.18</v>
      </c>
      <c r="AP128" s="2">
        <v>0</v>
      </c>
      <c r="AQ128" s="2">
        <v>20164.18</v>
      </c>
      <c r="AR128" s="2">
        <v>0</v>
      </c>
      <c r="AS128" s="2">
        <v>20164.18</v>
      </c>
      <c r="AT128" s="2">
        <v>0</v>
      </c>
      <c r="AU128" s="2">
        <v>0</v>
      </c>
      <c r="AV128" s="2">
        <v>0</v>
      </c>
      <c r="AW128" s="2">
        <v>0</v>
      </c>
      <c r="AX128" s="2">
        <v>0</v>
      </c>
      <c r="AY128" s="2"/>
      <c r="AZ128" s="2"/>
      <c r="BA128" s="3">
        <v>44340</v>
      </c>
      <c r="BB128" s="3">
        <v>44340</v>
      </c>
      <c r="BC128" s="2"/>
      <c r="BD128" s="2">
        <v>100</v>
      </c>
      <c r="BE128" s="2">
        <v>100</v>
      </c>
      <c r="BF128" s="2" t="s">
        <v>113</v>
      </c>
    </row>
    <row r="129" spans="1:58" ht="90" x14ac:dyDescent="0.25">
      <c r="A129" s="2">
        <v>168</v>
      </c>
      <c r="B129" s="2">
        <v>73</v>
      </c>
      <c r="C129" s="2" t="s">
        <v>1144</v>
      </c>
      <c r="D129" s="2" t="s">
        <v>1120</v>
      </c>
      <c r="E129" s="2" t="s">
        <v>1105</v>
      </c>
      <c r="F129" s="2" t="s">
        <v>1106</v>
      </c>
      <c r="G129" s="2"/>
      <c r="H129" s="2" t="s">
        <v>1107</v>
      </c>
      <c r="I129" s="2" t="s">
        <v>1145</v>
      </c>
      <c r="J129" s="2" t="s">
        <v>1122</v>
      </c>
      <c r="K129" s="2" t="s">
        <v>595</v>
      </c>
      <c r="L129" s="2" t="s">
        <v>67</v>
      </c>
      <c r="M129" s="2" t="s">
        <v>68</v>
      </c>
      <c r="N129" s="2"/>
      <c r="O129" s="2" t="s">
        <v>1110</v>
      </c>
      <c r="P129" s="2" t="s">
        <v>1110</v>
      </c>
      <c r="Q129" s="2" t="s">
        <v>133</v>
      </c>
      <c r="R129" s="2" t="s">
        <v>1081</v>
      </c>
      <c r="S129" s="2" t="s">
        <v>1082</v>
      </c>
      <c r="T129" s="2" t="s">
        <v>1111</v>
      </c>
      <c r="U129" s="2" t="s">
        <v>1084</v>
      </c>
      <c r="V129" s="2" t="s">
        <v>1085</v>
      </c>
      <c r="W129" s="2" t="s">
        <v>1084</v>
      </c>
      <c r="X129" s="2" t="s">
        <v>1112</v>
      </c>
      <c r="Y129" s="2" t="s">
        <v>1113</v>
      </c>
      <c r="Z129" s="2" t="s">
        <v>1114</v>
      </c>
      <c r="AA129" s="2" t="s">
        <v>106</v>
      </c>
      <c r="AB129" s="2" t="s">
        <v>1115</v>
      </c>
      <c r="AC129" s="2" t="s">
        <v>1146</v>
      </c>
      <c r="AD129" s="2" t="s">
        <v>143</v>
      </c>
      <c r="AE129" s="2" t="s">
        <v>1147</v>
      </c>
      <c r="AF129" s="2" t="s">
        <v>85</v>
      </c>
      <c r="AG129" s="2" t="s">
        <v>1118</v>
      </c>
      <c r="AH129" s="2" t="s">
        <v>87</v>
      </c>
      <c r="AI129" s="2" t="s">
        <v>1110</v>
      </c>
      <c r="AJ129" s="2" t="s">
        <v>1110</v>
      </c>
      <c r="AK129" s="2" t="s">
        <v>149</v>
      </c>
      <c r="AL129" s="2"/>
      <c r="AM129" s="2">
        <v>39083.910000000003</v>
      </c>
      <c r="AN129" s="2">
        <v>0</v>
      </c>
      <c r="AO129" s="2">
        <v>39083.910000000003</v>
      </c>
      <c r="AP129" s="2">
        <v>0</v>
      </c>
      <c r="AQ129" s="2">
        <v>39083.910000000003</v>
      </c>
      <c r="AR129" s="2">
        <v>0</v>
      </c>
      <c r="AS129" s="2">
        <v>39083.910000000003</v>
      </c>
      <c r="AT129" s="2">
        <v>0</v>
      </c>
      <c r="AU129" s="2">
        <v>0</v>
      </c>
      <c r="AV129" s="2">
        <v>0</v>
      </c>
      <c r="AW129" s="2">
        <v>0</v>
      </c>
      <c r="AX129" s="2">
        <v>0</v>
      </c>
      <c r="AY129" s="2"/>
      <c r="AZ129" s="2"/>
      <c r="BA129" s="3">
        <v>44340</v>
      </c>
      <c r="BB129" s="3">
        <v>44340</v>
      </c>
      <c r="BC129" s="2"/>
      <c r="BD129" s="2">
        <v>100</v>
      </c>
      <c r="BE129" s="2">
        <v>100</v>
      </c>
      <c r="BF129" s="2" t="s">
        <v>113</v>
      </c>
    </row>
    <row r="130" spans="1:58" ht="90" x14ac:dyDescent="0.25">
      <c r="A130" s="2">
        <v>169</v>
      </c>
      <c r="B130" s="2">
        <v>74</v>
      </c>
      <c r="C130" s="2" t="s">
        <v>1148</v>
      </c>
      <c r="D130" s="2" t="s">
        <v>1120</v>
      </c>
      <c r="E130" s="2" t="s">
        <v>1105</v>
      </c>
      <c r="F130" s="2" t="s">
        <v>1106</v>
      </c>
      <c r="G130" s="2"/>
      <c r="H130" s="2" t="s">
        <v>1107</v>
      </c>
      <c r="I130" s="2" t="s">
        <v>1145</v>
      </c>
      <c r="J130" s="2" t="s">
        <v>1122</v>
      </c>
      <c r="K130" s="2" t="s">
        <v>595</v>
      </c>
      <c r="L130" s="2" t="s">
        <v>67</v>
      </c>
      <c r="M130" s="2" t="s">
        <v>68</v>
      </c>
      <c r="N130" s="2"/>
      <c r="O130" s="2" t="s">
        <v>1110</v>
      </c>
      <c r="P130" s="2" t="s">
        <v>1110</v>
      </c>
      <c r="Q130" s="2" t="s">
        <v>133</v>
      </c>
      <c r="R130" s="2" t="s">
        <v>1081</v>
      </c>
      <c r="S130" s="2" t="s">
        <v>1082</v>
      </c>
      <c r="T130" s="2" t="s">
        <v>1111</v>
      </c>
      <c r="U130" s="2" t="s">
        <v>1084</v>
      </c>
      <c r="V130" s="2" t="s">
        <v>1085</v>
      </c>
      <c r="W130" s="2" t="s">
        <v>1084</v>
      </c>
      <c r="X130" s="2" t="s">
        <v>1112</v>
      </c>
      <c r="Y130" s="2" t="s">
        <v>1113</v>
      </c>
      <c r="Z130" s="2" t="s">
        <v>1114</v>
      </c>
      <c r="AA130" s="2" t="s">
        <v>106</v>
      </c>
      <c r="AB130" s="2" t="s">
        <v>1115</v>
      </c>
      <c r="AC130" s="2" t="s">
        <v>1149</v>
      </c>
      <c r="AD130" s="2" t="s">
        <v>143</v>
      </c>
      <c r="AE130" s="2" t="s">
        <v>1150</v>
      </c>
      <c r="AF130" s="2" t="s">
        <v>85</v>
      </c>
      <c r="AG130" s="2" t="s">
        <v>1118</v>
      </c>
      <c r="AH130" s="2" t="s">
        <v>87</v>
      </c>
      <c r="AI130" s="2" t="s">
        <v>1110</v>
      </c>
      <c r="AJ130" s="2" t="s">
        <v>1110</v>
      </c>
      <c r="AK130" s="2" t="s">
        <v>149</v>
      </c>
      <c r="AL130" s="2"/>
      <c r="AM130" s="2">
        <v>39083.870000000003</v>
      </c>
      <c r="AN130" s="2">
        <v>0</v>
      </c>
      <c r="AO130" s="2">
        <v>39083.870000000003</v>
      </c>
      <c r="AP130" s="2">
        <v>0</v>
      </c>
      <c r="AQ130" s="2">
        <v>39083.870000000003</v>
      </c>
      <c r="AR130" s="2">
        <v>0</v>
      </c>
      <c r="AS130" s="2">
        <v>39083.870000000003</v>
      </c>
      <c r="AT130" s="2">
        <v>0</v>
      </c>
      <c r="AU130" s="2">
        <v>0</v>
      </c>
      <c r="AV130" s="2">
        <v>0</v>
      </c>
      <c r="AW130" s="2">
        <v>0</v>
      </c>
      <c r="AX130" s="2">
        <v>0</v>
      </c>
      <c r="AY130" s="2"/>
      <c r="AZ130" s="2"/>
      <c r="BA130" s="3">
        <v>44340</v>
      </c>
      <c r="BB130" s="3">
        <v>44340</v>
      </c>
      <c r="BC130" s="2"/>
      <c r="BD130" s="2">
        <v>100</v>
      </c>
      <c r="BE130" s="2">
        <v>100</v>
      </c>
      <c r="BF130" s="2" t="s">
        <v>113</v>
      </c>
    </row>
    <row r="131" spans="1:58" ht="90" x14ac:dyDescent="0.25">
      <c r="A131" s="2">
        <v>170</v>
      </c>
      <c r="B131" s="2">
        <v>75</v>
      </c>
      <c r="C131" s="2" t="s">
        <v>1151</v>
      </c>
      <c r="D131" s="2" t="s">
        <v>1120</v>
      </c>
      <c r="E131" s="2" t="s">
        <v>1105</v>
      </c>
      <c r="F131" s="2" t="s">
        <v>1106</v>
      </c>
      <c r="G131" s="2"/>
      <c r="H131" s="2" t="s">
        <v>1107</v>
      </c>
      <c r="I131" s="2" t="s">
        <v>1152</v>
      </c>
      <c r="J131" s="2" t="s">
        <v>1122</v>
      </c>
      <c r="K131" s="2" t="s">
        <v>595</v>
      </c>
      <c r="L131" s="2" t="s">
        <v>361</v>
      </c>
      <c r="M131" s="2" t="s">
        <v>1153</v>
      </c>
      <c r="N131" s="2"/>
      <c r="O131" s="2" t="s">
        <v>1110</v>
      </c>
      <c r="P131" s="2" t="s">
        <v>1110</v>
      </c>
      <c r="Q131" s="2" t="s">
        <v>133</v>
      </c>
      <c r="R131" s="2" t="s">
        <v>1081</v>
      </c>
      <c r="S131" s="2" t="s">
        <v>1082</v>
      </c>
      <c r="T131" s="2" t="s">
        <v>1111</v>
      </c>
      <c r="U131" s="2" t="s">
        <v>1084</v>
      </c>
      <c r="V131" s="2" t="s">
        <v>1085</v>
      </c>
      <c r="W131" s="2" t="s">
        <v>1084</v>
      </c>
      <c r="X131" s="2" t="s">
        <v>1112</v>
      </c>
      <c r="Y131" s="2" t="s">
        <v>1113</v>
      </c>
      <c r="Z131" s="2" t="s">
        <v>1114</v>
      </c>
      <c r="AA131" s="2" t="s">
        <v>106</v>
      </c>
      <c r="AB131" s="2" t="s">
        <v>1115</v>
      </c>
      <c r="AC131" s="2" t="s">
        <v>1154</v>
      </c>
      <c r="AD131" s="2" t="s">
        <v>143</v>
      </c>
      <c r="AE131" s="2" t="s">
        <v>1155</v>
      </c>
      <c r="AF131" s="2" t="s">
        <v>85</v>
      </c>
      <c r="AG131" s="2" t="s">
        <v>1118</v>
      </c>
      <c r="AH131" s="2" t="s">
        <v>87</v>
      </c>
      <c r="AI131" s="2" t="s">
        <v>1110</v>
      </c>
      <c r="AJ131" s="2" t="s">
        <v>1110</v>
      </c>
      <c r="AK131" s="2" t="s">
        <v>149</v>
      </c>
      <c r="AL131" s="2"/>
      <c r="AM131" s="2">
        <v>17549.05</v>
      </c>
      <c r="AN131" s="2">
        <v>0</v>
      </c>
      <c r="AO131" s="2">
        <v>17549.05</v>
      </c>
      <c r="AP131" s="2">
        <v>0</v>
      </c>
      <c r="AQ131" s="2">
        <v>17549.05</v>
      </c>
      <c r="AR131" s="2">
        <v>0</v>
      </c>
      <c r="AS131" s="2">
        <v>17549.05</v>
      </c>
      <c r="AT131" s="2">
        <v>0</v>
      </c>
      <c r="AU131" s="2">
        <v>0</v>
      </c>
      <c r="AV131" s="2">
        <v>0</v>
      </c>
      <c r="AW131" s="2">
        <v>0</v>
      </c>
      <c r="AX131" s="2">
        <v>0</v>
      </c>
      <c r="AY131" s="2"/>
      <c r="AZ131" s="2"/>
      <c r="BA131" s="3">
        <v>44340</v>
      </c>
      <c r="BB131" s="3">
        <v>44340</v>
      </c>
      <c r="BC131" s="2"/>
      <c r="BD131" s="2">
        <v>100</v>
      </c>
      <c r="BE131" s="2">
        <v>100</v>
      </c>
      <c r="BF131" s="2" t="s">
        <v>113</v>
      </c>
    </row>
    <row r="132" spans="1:58" ht="90" x14ac:dyDescent="0.25">
      <c r="A132" s="2">
        <v>171</v>
      </c>
      <c r="B132" s="2">
        <v>76</v>
      </c>
      <c r="C132" s="2" t="s">
        <v>1156</v>
      </c>
      <c r="D132" s="2" t="s">
        <v>1120</v>
      </c>
      <c r="E132" s="2" t="s">
        <v>1105</v>
      </c>
      <c r="F132" s="2" t="s">
        <v>1106</v>
      </c>
      <c r="G132" s="2"/>
      <c r="H132" s="2" t="s">
        <v>1107</v>
      </c>
      <c r="I132" s="2" t="s">
        <v>1157</v>
      </c>
      <c r="J132" s="2" t="s">
        <v>1122</v>
      </c>
      <c r="K132" s="2" t="s">
        <v>595</v>
      </c>
      <c r="L132" s="2" t="s">
        <v>235</v>
      </c>
      <c r="M132" s="2" t="s">
        <v>1158</v>
      </c>
      <c r="N132" s="2"/>
      <c r="O132" s="2" t="s">
        <v>1110</v>
      </c>
      <c r="P132" s="2" t="s">
        <v>1110</v>
      </c>
      <c r="Q132" s="2" t="s">
        <v>133</v>
      </c>
      <c r="R132" s="2" t="s">
        <v>1081</v>
      </c>
      <c r="S132" s="2" t="s">
        <v>1082</v>
      </c>
      <c r="T132" s="2" t="s">
        <v>1111</v>
      </c>
      <c r="U132" s="2" t="s">
        <v>1084</v>
      </c>
      <c r="V132" s="2" t="s">
        <v>1085</v>
      </c>
      <c r="W132" s="2" t="s">
        <v>1084</v>
      </c>
      <c r="X132" s="2" t="s">
        <v>1112</v>
      </c>
      <c r="Y132" s="2" t="s">
        <v>1113</v>
      </c>
      <c r="Z132" s="2" t="s">
        <v>1114</v>
      </c>
      <c r="AA132" s="2" t="s">
        <v>106</v>
      </c>
      <c r="AB132" s="2" t="s">
        <v>1115</v>
      </c>
      <c r="AC132" s="2" t="s">
        <v>1159</v>
      </c>
      <c r="AD132" s="2" t="s">
        <v>143</v>
      </c>
      <c r="AE132" s="2" t="s">
        <v>1160</v>
      </c>
      <c r="AF132" s="2" t="s">
        <v>85</v>
      </c>
      <c r="AG132" s="2" t="s">
        <v>1118</v>
      </c>
      <c r="AH132" s="2" t="s">
        <v>87</v>
      </c>
      <c r="AI132" s="2" t="s">
        <v>1110</v>
      </c>
      <c r="AJ132" s="2" t="s">
        <v>1110</v>
      </c>
      <c r="AK132" s="2" t="s">
        <v>149</v>
      </c>
      <c r="AL132" s="2"/>
      <c r="AM132" s="2">
        <v>29653.63</v>
      </c>
      <c r="AN132" s="2">
        <v>0</v>
      </c>
      <c r="AO132" s="2">
        <v>29653.63</v>
      </c>
      <c r="AP132" s="2">
        <v>0</v>
      </c>
      <c r="AQ132" s="2">
        <v>29653.63</v>
      </c>
      <c r="AR132" s="2">
        <v>0</v>
      </c>
      <c r="AS132" s="2">
        <v>29653.63</v>
      </c>
      <c r="AT132" s="2">
        <v>0</v>
      </c>
      <c r="AU132" s="2">
        <v>0</v>
      </c>
      <c r="AV132" s="2">
        <v>0</v>
      </c>
      <c r="AW132" s="2">
        <v>0</v>
      </c>
      <c r="AX132" s="2">
        <v>0</v>
      </c>
      <c r="AY132" s="2"/>
      <c r="AZ132" s="2"/>
      <c r="BA132" s="3">
        <v>44340</v>
      </c>
      <c r="BB132" s="3">
        <v>44340</v>
      </c>
      <c r="BC132" s="2"/>
      <c r="BD132" s="2">
        <v>100</v>
      </c>
      <c r="BE132" s="2">
        <v>100</v>
      </c>
      <c r="BF132" s="2" t="s">
        <v>113</v>
      </c>
    </row>
    <row r="133" spans="1:58" ht="90" x14ac:dyDescent="0.25">
      <c r="A133" s="2">
        <v>172</v>
      </c>
      <c r="B133" s="2">
        <v>77</v>
      </c>
      <c r="C133" s="2" t="s">
        <v>1161</v>
      </c>
      <c r="D133" s="2" t="s">
        <v>1120</v>
      </c>
      <c r="E133" s="2" t="s">
        <v>1105</v>
      </c>
      <c r="F133" s="2" t="s">
        <v>1106</v>
      </c>
      <c r="G133" s="2"/>
      <c r="H133" s="2" t="s">
        <v>1107</v>
      </c>
      <c r="I133" s="2" t="s">
        <v>1162</v>
      </c>
      <c r="J133" s="2" t="s">
        <v>1122</v>
      </c>
      <c r="K133" s="2" t="s">
        <v>595</v>
      </c>
      <c r="L133" s="2" t="s">
        <v>118</v>
      </c>
      <c r="M133" s="2" t="s">
        <v>119</v>
      </c>
      <c r="N133" s="2"/>
      <c r="O133" s="2" t="s">
        <v>1110</v>
      </c>
      <c r="P133" s="2" t="s">
        <v>1110</v>
      </c>
      <c r="Q133" s="2" t="s">
        <v>133</v>
      </c>
      <c r="R133" s="2" t="s">
        <v>1081</v>
      </c>
      <c r="S133" s="2" t="s">
        <v>1082</v>
      </c>
      <c r="T133" s="2" t="s">
        <v>1111</v>
      </c>
      <c r="U133" s="2" t="s">
        <v>1084</v>
      </c>
      <c r="V133" s="2" t="s">
        <v>1085</v>
      </c>
      <c r="W133" s="2" t="s">
        <v>1084</v>
      </c>
      <c r="X133" s="2" t="s">
        <v>1112</v>
      </c>
      <c r="Y133" s="2" t="s">
        <v>1113</v>
      </c>
      <c r="Z133" s="2" t="s">
        <v>1114</v>
      </c>
      <c r="AA133" s="2" t="s">
        <v>106</v>
      </c>
      <c r="AB133" s="2" t="s">
        <v>1115</v>
      </c>
      <c r="AC133" s="2" t="s">
        <v>1163</v>
      </c>
      <c r="AD133" s="2" t="s">
        <v>143</v>
      </c>
      <c r="AE133" s="2" t="s">
        <v>1164</v>
      </c>
      <c r="AF133" s="2" t="s">
        <v>85</v>
      </c>
      <c r="AG133" s="2" t="s">
        <v>1118</v>
      </c>
      <c r="AH133" s="2" t="s">
        <v>87</v>
      </c>
      <c r="AI133" s="2" t="s">
        <v>1110</v>
      </c>
      <c r="AJ133" s="2" t="s">
        <v>1110</v>
      </c>
      <c r="AK133" s="2" t="s">
        <v>149</v>
      </c>
      <c r="AL133" s="2"/>
      <c r="AM133" s="2">
        <v>30393.11</v>
      </c>
      <c r="AN133" s="2">
        <v>0</v>
      </c>
      <c r="AO133" s="2">
        <v>30393.11</v>
      </c>
      <c r="AP133" s="2">
        <v>0</v>
      </c>
      <c r="AQ133" s="2">
        <v>30393.11</v>
      </c>
      <c r="AR133" s="2">
        <v>0</v>
      </c>
      <c r="AS133" s="2">
        <v>30393.11</v>
      </c>
      <c r="AT133" s="2">
        <v>0</v>
      </c>
      <c r="AU133" s="2">
        <v>0</v>
      </c>
      <c r="AV133" s="2">
        <v>0</v>
      </c>
      <c r="AW133" s="2">
        <v>0</v>
      </c>
      <c r="AX133" s="2">
        <v>0</v>
      </c>
      <c r="AY133" s="2"/>
      <c r="AZ133" s="2"/>
      <c r="BA133" s="3">
        <v>44340</v>
      </c>
      <c r="BB133" s="3">
        <v>44340</v>
      </c>
      <c r="BC133" s="2"/>
      <c r="BD133" s="2">
        <v>100</v>
      </c>
      <c r="BE133" s="2">
        <v>100</v>
      </c>
      <c r="BF133" s="2" t="s">
        <v>113</v>
      </c>
    </row>
    <row r="134" spans="1:58" ht="90" x14ac:dyDescent="0.25">
      <c r="A134" s="2">
        <v>173</v>
      </c>
      <c r="B134" s="2">
        <v>78</v>
      </c>
      <c r="C134" s="2" t="s">
        <v>1165</v>
      </c>
      <c r="D134" s="2" t="s">
        <v>1120</v>
      </c>
      <c r="E134" s="2" t="s">
        <v>1105</v>
      </c>
      <c r="F134" s="2" t="s">
        <v>1106</v>
      </c>
      <c r="G134" s="2"/>
      <c r="H134" s="2" t="s">
        <v>1107</v>
      </c>
      <c r="I134" s="2" t="s">
        <v>1162</v>
      </c>
      <c r="J134" s="2" t="s">
        <v>1122</v>
      </c>
      <c r="K134" s="2" t="s">
        <v>595</v>
      </c>
      <c r="L134" s="2" t="s">
        <v>118</v>
      </c>
      <c r="M134" s="2" t="s">
        <v>119</v>
      </c>
      <c r="N134" s="2"/>
      <c r="O134" s="2" t="s">
        <v>1110</v>
      </c>
      <c r="P134" s="2" t="s">
        <v>1110</v>
      </c>
      <c r="Q134" s="2" t="s">
        <v>133</v>
      </c>
      <c r="R134" s="2" t="s">
        <v>1081</v>
      </c>
      <c r="S134" s="2" t="s">
        <v>1082</v>
      </c>
      <c r="T134" s="2" t="s">
        <v>1111</v>
      </c>
      <c r="U134" s="2" t="s">
        <v>1084</v>
      </c>
      <c r="V134" s="2" t="s">
        <v>1085</v>
      </c>
      <c r="W134" s="2" t="s">
        <v>1084</v>
      </c>
      <c r="X134" s="2" t="s">
        <v>1112</v>
      </c>
      <c r="Y134" s="2" t="s">
        <v>1113</v>
      </c>
      <c r="Z134" s="2" t="s">
        <v>1114</v>
      </c>
      <c r="AA134" s="2" t="s">
        <v>106</v>
      </c>
      <c r="AB134" s="2" t="s">
        <v>1115</v>
      </c>
      <c r="AC134" s="2" t="s">
        <v>1166</v>
      </c>
      <c r="AD134" s="2" t="s">
        <v>143</v>
      </c>
      <c r="AE134" s="2" t="s">
        <v>1167</v>
      </c>
      <c r="AF134" s="2" t="s">
        <v>85</v>
      </c>
      <c r="AG134" s="2" t="s">
        <v>1118</v>
      </c>
      <c r="AH134" s="2" t="s">
        <v>87</v>
      </c>
      <c r="AI134" s="2" t="s">
        <v>1110</v>
      </c>
      <c r="AJ134" s="2" t="s">
        <v>1110</v>
      </c>
      <c r="AK134" s="2" t="s">
        <v>149</v>
      </c>
      <c r="AL134" s="2"/>
      <c r="AM134" s="2">
        <v>30393.11</v>
      </c>
      <c r="AN134" s="2">
        <v>0</v>
      </c>
      <c r="AO134" s="2">
        <v>30393.11</v>
      </c>
      <c r="AP134" s="2">
        <v>0</v>
      </c>
      <c r="AQ134" s="2">
        <v>30393.11</v>
      </c>
      <c r="AR134" s="2">
        <v>0</v>
      </c>
      <c r="AS134" s="2">
        <v>30393.11</v>
      </c>
      <c r="AT134" s="2">
        <v>0</v>
      </c>
      <c r="AU134" s="2">
        <v>0</v>
      </c>
      <c r="AV134" s="2">
        <v>0</v>
      </c>
      <c r="AW134" s="2">
        <v>0</v>
      </c>
      <c r="AX134" s="2">
        <v>0</v>
      </c>
      <c r="AY134" s="2"/>
      <c r="AZ134" s="2"/>
      <c r="BA134" s="3">
        <v>44340</v>
      </c>
      <c r="BB134" s="3">
        <v>44340</v>
      </c>
      <c r="BC134" s="2"/>
      <c r="BD134" s="2">
        <v>100</v>
      </c>
      <c r="BE134" s="2">
        <v>100</v>
      </c>
      <c r="BF134" s="2" t="s">
        <v>113</v>
      </c>
    </row>
    <row r="135" spans="1:58" ht="90" x14ac:dyDescent="0.25">
      <c r="A135" s="2">
        <v>175</v>
      </c>
      <c r="B135" s="2">
        <v>79</v>
      </c>
      <c r="C135" s="2" t="s">
        <v>1168</v>
      </c>
      <c r="D135" s="2" t="s">
        <v>1120</v>
      </c>
      <c r="E135" s="2" t="s">
        <v>1105</v>
      </c>
      <c r="F135" s="2" t="s">
        <v>1106</v>
      </c>
      <c r="G135" s="2"/>
      <c r="H135" s="2" t="s">
        <v>1107</v>
      </c>
      <c r="I135" s="2" t="s">
        <v>1145</v>
      </c>
      <c r="J135" s="2" t="s">
        <v>1122</v>
      </c>
      <c r="K135" s="2" t="s">
        <v>595</v>
      </c>
      <c r="L135" s="2" t="s">
        <v>67</v>
      </c>
      <c r="M135" s="2" t="s">
        <v>68</v>
      </c>
      <c r="N135" s="2"/>
      <c r="O135" s="2" t="s">
        <v>1110</v>
      </c>
      <c r="P135" s="2" t="s">
        <v>1110</v>
      </c>
      <c r="Q135" s="2" t="s">
        <v>133</v>
      </c>
      <c r="R135" s="2" t="s">
        <v>1081</v>
      </c>
      <c r="S135" s="2" t="s">
        <v>1082</v>
      </c>
      <c r="T135" s="2" t="s">
        <v>1111</v>
      </c>
      <c r="U135" s="2" t="s">
        <v>1084</v>
      </c>
      <c r="V135" s="2" t="s">
        <v>1085</v>
      </c>
      <c r="W135" s="2" t="s">
        <v>1084</v>
      </c>
      <c r="X135" s="2" t="s">
        <v>1112</v>
      </c>
      <c r="Y135" s="2" t="s">
        <v>1113</v>
      </c>
      <c r="Z135" s="2" t="s">
        <v>1114</v>
      </c>
      <c r="AA135" s="2" t="s">
        <v>106</v>
      </c>
      <c r="AB135" s="2" t="s">
        <v>1115</v>
      </c>
      <c r="AC135" s="2" t="s">
        <v>1169</v>
      </c>
      <c r="AD135" s="2" t="s">
        <v>143</v>
      </c>
      <c r="AE135" s="2" t="s">
        <v>1170</v>
      </c>
      <c r="AF135" s="2" t="s">
        <v>85</v>
      </c>
      <c r="AG135" s="2" t="s">
        <v>1118</v>
      </c>
      <c r="AH135" s="2" t="s">
        <v>87</v>
      </c>
      <c r="AI135" s="2" t="s">
        <v>1110</v>
      </c>
      <c r="AJ135" s="2" t="s">
        <v>1110</v>
      </c>
      <c r="AK135" s="2" t="s">
        <v>149</v>
      </c>
      <c r="AL135" s="2"/>
      <c r="AM135" s="2">
        <v>39083.870000000003</v>
      </c>
      <c r="AN135" s="2">
        <v>0</v>
      </c>
      <c r="AO135" s="2">
        <v>39083.870000000003</v>
      </c>
      <c r="AP135" s="2">
        <v>0</v>
      </c>
      <c r="AQ135" s="2">
        <v>39083.870000000003</v>
      </c>
      <c r="AR135" s="2">
        <v>0</v>
      </c>
      <c r="AS135" s="2">
        <v>39083.870000000003</v>
      </c>
      <c r="AT135" s="2">
        <v>0</v>
      </c>
      <c r="AU135" s="2">
        <v>0</v>
      </c>
      <c r="AV135" s="2">
        <v>0</v>
      </c>
      <c r="AW135" s="2">
        <v>0</v>
      </c>
      <c r="AX135" s="2">
        <v>0</v>
      </c>
      <c r="AY135" s="2"/>
      <c r="AZ135" s="2"/>
      <c r="BA135" s="3">
        <v>44340</v>
      </c>
      <c r="BB135" s="3">
        <v>44340</v>
      </c>
      <c r="BC135" s="2"/>
      <c r="BD135" s="2">
        <v>100</v>
      </c>
      <c r="BE135" s="2">
        <v>100</v>
      </c>
      <c r="BF135" s="2" t="s">
        <v>113</v>
      </c>
    </row>
    <row r="136" spans="1:58" ht="90" x14ac:dyDescent="0.25">
      <c r="A136" s="2">
        <v>176</v>
      </c>
      <c r="B136" s="2">
        <v>80</v>
      </c>
      <c r="C136" s="2" t="s">
        <v>1171</v>
      </c>
      <c r="D136" s="2" t="s">
        <v>1120</v>
      </c>
      <c r="E136" s="2" t="s">
        <v>1105</v>
      </c>
      <c r="F136" s="2" t="s">
        <v>1106</v>
      </c>
      <c r="G136" s="2"/>
      <c r="H136" s="2" t="s">
        <v>1107</v>
      </c>
      <c r="I136" s="2" t="s">
        <v>1172</v>
      </c>
      <c r="J136" s="2" t="s">
        <v>1122</v>
      </c>
      <c r="K136" s="2" t="s">
        <v>595</v>
      </c>
      <c r="L136" s="2" t="s">
        <v>131</v>
      </c>
      <c r="M136" s="2" t="s">
        <v>652</v>
      </c>
      <c r="N136" s="2"/>
      <c r="O136" s="2" t="s">
        <v>1110</v>
      </c>
      <c r="P136" s="2" t="s">
        <v>1110</v>
      </c>
      <c r="Q136" s="2" t="s">
        <v>133</v>
      </c>
      <c r="R136" s="2" t="s">
        <v>1081</v>
      </c>
      <c r="S136" s="2" t="s">
        <v>1082</v>
      </c>
      <c r="T136" s="2" t="s">
        <v>1111</v>
      </c>
      <c r="U136" s="2" t="s">
        <v>1084</v>
      </c>
      <c r="V136" s="2" t="s">
        <v>1085</v>
      </c>
      <c r="W136" s="2" t="s">
        <v>1084</v>
      </c>
      <c r="X136" s="2" t="s">
        <v>1112</v>
      </c>
      <c r="Y136" s="2" t="s">
        <v>1113</v>
      </c>
      <c r="Z136" s="2" t="s">
        <v>1114</v>
      </c>
      <c r="AA136" s="2" t="s">
        <v>106</v>
      </c>
      <c r="AB136" s="2" t="s">
        <v>1115</v>
      </c>
      <c r="AC136" s="2" t="s">
        <v>1173</v>
      </c>
      <c r="AD136" s="2" t="s">
        <v>143</v>
      </c>
      <c r="AE136" s="2" t="s">
        <v>1174</v>
      </c>
      <c r="AF136" s="2" t="s">
        <v>85</v>
      </c>
      <c r="AG136" s="2" t="s">
        <v>1118</v>
      </c>
      <c r="AH136" s="2" t="s">
        <v>87</v>
      </c>
      <c r="AI136" s="2" t="s">
        <v>1110</v>
      </c>
      <c r="AJ136" s="2" t="s">
        <v>1110</v>
      </c>
      <c r="AK136" s="2" t="s">
        <v>149</v>
      </c>
      <c r="AL136" s="2"/>
      <c r="AM136" s="2">
        <v>30958.400000000001</v>
      </c>
      <c r="AN136" s="2">
        <v>0</v>
      </c>
      <c r="AO136" s="2">
        <v>30958.400000000001</v>
      </c>
      <c r="AP136" s="2">
        <v>0</v>
      </c>
      <c r="AQ136" s="2">
        <v>30958.400000000001</v>
      </c>
      <c r="AR136" s="2">
        <v>0</v>
      </c>
      <c r="AS136" s="2">
        <v>30958.400000000001</v>
      </c>
      <c r="AT136" s="2">
        <v>0</v>
      </c>
      <c r="AU136" s="2">
        <v>0</v>
      </c>
      <c r="AV136" s="2">
        <v>0</v>
      </c>
      <c r="AW136" s="2">
        <v>0</v>
      </c>
      <c r="AX136" s="2">
        <v>0</v>
      </c>
      <c r="AY136" s="2"/>
      <c r="AZ136" s="2"/>
      <c r="BA136" s="3">
        <v>44340</v>
      </c>
      <c r="BB136" s="3">
        <v>44340</v>
      </c>
      <c r="BC136" s="2"/>
      <c r="BD136" s="2">
        <v>100</v>
      </c>
      <c r="BE136" s="2">
        <v>0</v>
      </c>
      <c r="BF136" s="2" t="s">
        <v>113</v>
      </c>
    </row>
    <row r="137" spans="1:58" ht="90" x14ac:dyDescent="0.25">
      <c r="A137" s="2">
        <v>177</v>
      </c>
      <c r="B137" s="2">
        <v>81</v>
      </c>
      <c r="C137" s="2" t="s">
        <v>1175</v>
      </c>
      <c r="D137" s="2" t="s">
        <v>1120</v>
      </c>
      <c r="E137" s="2" t="s">
        <v>1105</v>
      </c>
      <c r="F137" s="2" t="s">
        <v>1106</v>
      </c>
      <c r="G137" s="2"/>
      <c r="H137" s="2" t="s">
        <v>1107</v>
      </c>
      <c r="I137" s="2" t="s">
        <v>1176</v>
      </c>
      <c r="J137" s="2" t="s">
        <v>1122</v>
      </c>
      <c r="K137" s="2" t="s">
        <v>595</v>
      </c>
      <c r="L137" s="2" t="s">
        <v>67</v>
      </c>
      <c r="M137" s="2" t="s">
        <v>68</v>
      </c>
      <c r="N137" s="2"/>
      <c r="O137" s="2" t="s">
        <v>1110</v>
      </c>
      <c r="P137" s="2" t="s">
        <v>1110</v>
      </c>
      <c r="Q137" s="2" t="s">
        <v>133</v>
      </c>
      <c r="R137" s="2" t="s">
        <v>1081</v>
      </c>
      <c r="S137" s="2" t="s">
        <v>1082</v>
      </c>
      <c r="T137" s="2" t="s">
        <v>1111</v>
      </c>
      <c r="U137" s="2" t="s">
        <v>1084</v>
      </c>
      <c r="V137" s="2" t="s">
        <v>1085</v>
      </c>
      <c r="W137" s="2" t="s">
        <v>1084</v>
      </c>
      <c r="X137" s="2" t="s">
        <v>1112</v>
      </c>
      <c r="Y137" s="2" t="s">
        <v>1113</v>
      </c>
      <c r="Z137" s="2" t="s">
        <v>1114</v>
      </c>
      <c r="AA137" s="2" t="s">
        <v>106</v>
      </c>
      <c r="AB137" s="2" t="s">
        <v>1115</v>
      </c>
      <c r="AC137" s="2" t="s">
        <v>1177</v>
      </c>
      <c r="AD137" s="2" t="s">
        <v>143</v>
      </c>
      <c r="AE137" s="2" t="s">
        <v>1178</v>
      </c>
      <c r="AF137" s="2" t="s">
        <v>85</v>
      </c>
      <c r="AG137" s="2" t="s">
        <v>1118</v>
      </c>
      <c r="AH137" s="2" t="s">
        <v>87</v>
      </c>
      <c r="AI137" s="2" t="s">
        <v>1110</v>
      </c>
      <c r="AJ137" s="2" t="s">
        <v>1110</v>
      </c>
      <c r="AK137" s="2" t="s">
        <v>149</v>
      </c>
      <c r="AL137" s="2"/>
      <c r="AM137" s="2">
        <v>31194.78</v>
      </c>
      <c r="AN137" s="2">
        <v>0</v>
      </c>
      <c r="AO137" s="2">
        <v>31194.78</v>
      </c>
      <c r="AP137" s="2">
        <v>0</v>
      </c>
      <c r="AQ137" s="2">
        <v>31194.78</v>
      </c>
      <c r="AR137" s="2">
        <v>0</v>
      </c>
      <c r="AS137" s="2">
        <v>31194.78</v>
      </c>
      <c r="AT137" s="2">
        <v>0</v>
      </c>
      <c r="AU137" s="2">
        <v>0</v>
      </c>
      <c r="AV137" s="2">
        <v>0</v>
      </c>
      <c r="AW137" s="2">
        <v>0</v>
      </c>
      <c r="AX137" s="2">
        <v>0</v>
      </c>
      <c r="AY137" s="2"/>
      <c r="AZ137" s="2"/>
      <c r="BA137" s="3">
        <v>44340</v>
      </c>
      <c r="BB137" s="3">
        <v>44340</v>
      </c>
      <c r="BC137" s="2"/>
      <c r="BD137" s="2">
        <v>100</v>
      </c>
      <c r="BE137" s="2">
        <v>100</v>
      </c>
      <c r="BF137" s="2" t="s">
        <v>113</v>
      </c>
    </row>
    <row r="138" spans="1:58" ht="90" x14ac:dyDescent="0.25">
      <c r="A138" s="2">
        <v>178</v>
      </c>
      <c r="B138" s="2">
        <v>82</v>
      </c>
      <c r="C138" s="2" t="s">
        <v>1179</v>
      </c>
      <c r="D138" s="2" t="s">
        <v>1120</v>
      </c>
      <c r="E138" s="2" t="s">
        <v>1105</v>
      </c>
      <c r="F138" s="2" t="s">
        <v>1106</v>
      </c>
      <c r="G138" s="2"/>
      <c r="H138" s="2" t="s">
        <v>1107</v>
      </c>
      <c r="I138" s="2" t="s">
        <v>1145</v>
      </c>
      <c r="J138" s="2" t="s">
        <v>1122</v>
      </c>
      <c r="K138" s="2" t="s">
        <v>595</v>
      </c>
      <c r="L138" s="2" t="s">
        <v>67</v>
      </c>
      <c r="M138" s="2" t="s">
        <v>68</v>
      </c>
      <c r="N138" s="2"/>
      <c r="O138" s="2" t="s">
        <v>1110</v>
      </c>
      <c r="P138" s="2" t="s">
        <v>1110</v>
      </c>
      <c r="Q138" s="2" t="s">
        <v>133</v>
      </c>
      <c r="R138" s="2" t="s">
        <v>1081</v>
      </c>
      <c r="S138" s="2" t="s">
        <v>1082</v>
      </c>
      <c r="T138" s="2" t="s">
        <v>1111</v>
      </c>
      <c r="U138" s="2" t="s">
        <v>1084</v>
      </c>
      <c r="V138" s="2" t="s">
        <v>1085</v>
      </c>
      <c r="W138" s="2" t="s">
        <v>1084</v>
      </c>
      <c r="X138" s="2" t="s">
        <v>1112</v>
      </c>
      <c r="Y138" s="2" t="s">
        <v>1113</v>
      </c>
      <c r="Z138" s="2" t="s">
        <v>1114</v>
      </c>
      <c r="AA138" s="2" t="s">
        <v>106</v>
      </c>
      <c r="AB138" s="2" t="s">
        <v>1115</v>
      </c>
      <c r="AC138" s="2" t="s">
        <v>1146</v>
      </c>
      <c r="AD138" s="2" t="s">
        <v>143</v>
      </c>
      <c r="AE138" s="2" t="s">
        <v>1180</v>
      </c>
      <c r="AF138" s="2" t="s">
        <v>85</v>
      </c>
      <c r="AG138" s="2" t="s">
        <v>1118</v>
      </c>
      <c r="AH138" s="2" t="s">
        <v>87</v>
      </c>
      <c r="AI138" s="2" t="s">
        <v>1110</v>
      </c>
      <c r="AJ138" s="2" t="s">
        <v>1110</v>
      </c>
      <c r="AK138" s="2" t="s">
        <v>149</v>
      </c>
      <c r="AL138" s="2"/>
      <c r="AM138" s="2">
        <v>39083.870000000003</v>
      </c>
      <c r="AN138" s="2">
        <v>0</v>
      </c>
      <c r="AO138" s="2">
        <v>39083.870000000003</v>
      </c>
      <c r="AP138" s="2">
        <v>0</v>
      </c>
      <c r="AQ138" s="2">
        <v>39083.870000000003</v>
      </c>
      <c r="AR138" s="2">
        <v>0</v>
      </c>
      <c r="AS138" s="2">
        <v>39083.870000000003</v>
      </c>
      <c r="AT138" s="2">
        <v>0</v>
      </c>
      <c r="AU138" s="2">
        <v>0</v>
      </c>
      <c r="AV138" s="2">
        <v>0</v>
      </c>
      <c r="AW138" s="2">
        <v>0</v>
      </c>
      <c r="AX138" s="2">
        <v>0</v>
      </c>
      <c r="AY138" s="2"/>
      <c r="AZ138" s="2"/>
      <c r="BA138" s="3">
        <v>44340</v>
      </c>
      <c r="BB138" s="3">
        <v>44340</v>
      </c>
      <c r="BC138" s="2"/>
      <c r="BD138" s="2">
        <v>100</v>
      </c>
      <c r="BE138" s="2">
        <v>0</v>
      </c>
      <c r="BF138" s="2" t="s">
        <v>113</v>
      </c>
    </row>
    <row r="139" spans="1:58" ht="90" x14ac:dyDescent="0.25">
      <c r="A139" s="2">
        <v>179</v>
      </c>
      <c r="B139" s="2">
        <v>83</v>
      </c>
      <c r="C139" s="2" t="s">
        <v>1181</v>
      </c>
      <c r="D139" s="2" t="s">
        <v>1120</v>
      </c>
      <c r="E139" s="2" t="s">
        <v>1105</v>
      </c>
      <c r="F139" s="2" t="s">
        <v>1106</v>
      </c>
      <c r="G139" s="2"/>
      <c r="H139" s="2" t="s">
        <v>1107</v>
      </c>
      <c r="I139" s="2" t="s">
        <v>1182</v>
      </c>
      <c r="J139" s="2" t="s">
        <v>1122</v>
      </c>
      <c r="K139" s="2" t="s">
        <v>595</v>
      </c>
      <c r="L139" s="2" t="s">
        <v>118</v>
      </c>
      <c r="M139" s="2" t="s">
        <v>119</v>
      </c>
      <c r="N139" s="2"/>
      <c r="O139" s="2" t="s">
        <v>1110</v>
      </c>
      <c r="P139" s="2" t="s">
        <v>1110</v>
      </c>
      <c r="Q139" s="2" t="s">
        <v>133</v>
      </c>
      <c r="R139" s="2" t="s">
        <v>1081</v>
      </c>
      <c r="S139" s="2" t="s">
        <v>1082</v>
      </c>
      <c r="T139" s="2" t="s">
        <v>1111</v>
      </c>
      <c r="U139" s="2" t="s">
        <v>1084</v>
      </c>
      <c r="V139" s="2" t="s">
        <v>1085</v>
      </c>
      <c r="W139" s="2" t="s">
        <v>1084</v>
      </c>
      <c r="X139" s="2" t="s">
        <v>1112</v>
      </c>
      <c r="Y139" s="2" t="s">
        <v>1113</v>
      </c>
      <c r="Z139" s="2" t="s">
        <v>1114</v>
      </c>
      <c r="AA139" s="2" t="s">
        <v>106</v>
      </c>
      <c r="AB139" s="2" t="s">
        <v>1115</v>
      </c>
      <c r="AC139" s="2" t="s">
        <v>1183</v>
      </c>
      <c r="AD139" s="2" t="s">
        <v>143</v>
      </c>
      <c r="AE139" s="2" t="s">
        <v>1184</v>
      </c>
      <c r="AF139" s="2" t="s">
        <v>85</v>
      </c>
      <c r="AG139" s="2" t="s">
        <v>1118</v>
      </c>
      <c r="AH139" s="2" t="s">
        <v>87</v>
      </c>
      <c r="AI139" s="2" t="s">
        <v>1110</v>
      </c>
      <c r="AJ139" s="2" t="s">
        <v>1110</v>
      </c>
      <c r="AK139" s="2" t="s">
        <v>149</v>
      </c>
      <c r="AL139" s="2"/>
      <c r="AM139" s="2">
        <v>24715.21</v>
      </c>
      <c r="AN139" s="2">
        <v>0</v>
      </c>
      <c r="AO139" s="2">
        <v>24715.21</v>
      </c>
      <c r="AP139" s="2">
        <v>0</v>
      </c>
      <c r="AQ139" s="2">
        <v>24715.21</v>
      </c>
      <c r="AR139" s="2">
        <v>0</v>
      </c>
      <c r="AS139" s="2">
        <v>24715.21</v>
      </c>
      <c r="AT139" s="2">
        <v>0</v>
      </c>
      <c r="AU139" s="2">
        <v>0</v>
      </c>
      <c r="AV139" s="2">
        <v>0</v>
      </c>
      <c r="AW139" s="2">
        <v>0</v>
      </c>
      <c r="AX139" s="2">
        <v>0</v>
      </c>
      <c r="AY139" s="2"/>
      <c r="AZ139" s="2"/>
      <c r="BA139" s="3">
        <v>44340</v>
      </c>
      <c r="BB139" s="3">
        <v>44340</v>
      </c>
      <c r="BC139" s="2"/>
      <c r="BD139" s="2">
        <v>100</v>
      </c>
      <c r="BE139" s="2">
        <v>100</v>
      </c>
      <c r="BF139" s="2" t="s">
        <v>113</v>
      </c>
    </row>
    <row r="140" spans="1:58" ht="90" x14ac:dyDescent="0.25">
      <c r="A140" s="2">
        <v>180</v>
      </c>
      <c r="B140" s="2">
        <v>84</v>
      </c>
      <c r="C140" s="2" t="s">
        <v>1185</v>
      </c>
      <c r="D140" s="2" t="s">
        <v>1120</v>
      </c>
      <c r="E140" s="2" t="s">
        <v>1105</v>
      </c>
      <c r="F140" s="2" t="s">
        <v>1106</v>
      </c>
      <c r="G140" s="2"/>
      <c r="H140" s="2" t="s">
        <v>1107</v>
      </c>
      <c r="I140" s="2" t="s">
        <v>1172</v>
      </c>
      <c r="J140" s="2" t="s">
        <v>1122</v>
      </c>
      <c r="K140" s="2" t="s">
        <v>595</v>
      </c>
      <c r="L140" s="2" t="s">
        <v>131</v>
      </c>
      <c r="M140" s="2" t="s">
        <v>652</v>
      </c>
      <c r="N140" s="2"/>
      <c r="O140" s="2" t="s">
        <v>1110</v>
      </c>
      <c r="P140" s="2" t="s">
        <v>1110</v>
      </c>
      <c r="Q140" s="2" t="s">
        <v>133</v>
      </c>
      <c r="R140" s="2" t="s">
        <v>1081</v>
      </c>
      <c r="S140" s="2" t="s">
        <v>1082</v>
      </c>
      <c r="T140" s="2" t="s">
        <v>1111</v>
      </c>
      <c r="U140" s="2" t="s">
        <v>1084</v>
      </c>
      <c r="V140" s="2" t="s">
        <v>1085</v>
      </c>
      <c r="W140" s="2" t="s">
        <v>1084</v>
      </c>
      <c r="X140" s="2" t="s">
        <v>1112</v>
      </c>
      <c r="Y140" s="2" t="s">
        <v>1113</v>
      </c>
      <c r="Z140" s="2" t="s">
        <v>1114</v>
      </c>
      <c r="AA140" s="2" t="s">
        <v>106</v>
      </c>
      <c r="AB140" s="2" t="s">
        <v>1115</v>
      </c>
      <c r="AC140" s="2" t="s">
        <v>1186</v>
      </c>
      <c r="AD140" s="2" t="s">
        <v>143</v>
      </c>
      <c r="AE140" s="2" t="s">
        <v>1187</v>
      </c>
      <c r="AF140" s="2" t="s">
        <v>85</v>
      </c>
      <c r="AG140" s="2" t="s">
        <v>1118</v>
      </c>
      <c r="AH140" s="2" t="s">
        <v>87</v>
      </c>
      <c r="AI140" s="2" t="s">
        <v>1110</v>
      </c>
      <c r="AJ140" s="2" t="s">
        <v>1110</v>
      </c>
      <c r="AK140" s="2" t="s">
        <v>149</v>
      </c>
      <c r="AL140" s="2"/>
      <c r="AM140" s="2">
        <v>30958.400000000001</v>
      </c>
      <c r="AN140" s="2">
        <v>0</v>
      </c>
      <c r="AO140" s="2">
        <v>30958.400000000001</v>
      </c>
      <c r="AP140" s="2">
        <v>0</v>
      </c>
      <c r="AQ140" s="2">
        <v>30958.400000000001</v>
      </c>
      <c r="AR140" s="2">
        <v>0</v>
      </c>
      <c r="AS140" s="2">
        <v>30958.400000000001</v>
      </c>
      <c r="AT140" s="2">
        <v>0</v>
      </c>
      <c r="AU140" s="2">
        <v>0</v>
      </c>
      <c r="AV140" s="2">
        <v>0</v>
      </c>
      <c r="AW140" s="2">
        <v>0</v>
      </c>
      <c r="AX140" s="2">
        <v>0</v>
      </c>
      <c r="AY140" s="2"/>
      <c r="AZ140" s="2"/>
      <c r="BA140" s="3">
        <v>44340</v>
      </c>
      <c r="BB140" s="3">
        <v>44340</v>
      </c>
      <c r="BC140" s="2"/>
      <c r="BD140" s="2">
        <v>100</v>
      </c>
      <c r="BE140" s="2">
        <v>100</v>
      </c>
      <c r="BF140" s="2" t="s">
        <v>113</v>
      </c>
    </row>
    <row r="141" spans="1:58" ht="90" x14ac:dyDescent="0.25">
      <c r="A141" s="2">
        <v>181</v>
      </c>
      <c r="B141" s="2">
        <v>85</v>
      </c>
      <c r="C141" s="2" t="s">
        <v>1188</v>
      </c>
      <c r="D141" s="2" t="s">
        <v>1120</v>
      </c>
      <c r="E141" s="2" t="s">
        <v>1105</v>
      </c>
      <c r="F141" s="2" t="s">
        <v>1106</v>
      </c>
      <c r="G141" s="2"/>
      <c r="H141" s="2" t="s">
        <v>1107</v>
      </c>
      <c r="I141" s="2" t="s">
        <v>1189</v>
      </c>
      <c r="J141" s="2" t="s">
        <v>1122</v>
      </c>
      <c r="K141" s="2" t="s">
        <v>595</v>
      </c>
      <c r="L141" s="2" t="s">
        <v>118</v>
      </c>
      <c r="M141" s="2" t="s">
        <v>119</v>
      </c>
      <c r="N141" s="2"/>
      <c r="O141" s="2" t="s">
        <v>1110</v>
      </c>
      <c r="P141" s="2" t="s">
        <v>1110</v>
      </c>
      <c r="Q141" s="2" t="s">
        <v>133</v>
      </c>
      <c r="R141" s="2" t="s">
        <v>1081</v>
      </c>
      <c r="S141" s="2" t="s">
        <v>1082</v>
      </c>
      <c r="T141" s="2" t="s">
        <v>1111</v>
      </c>
      <c r="U141" s="2" t="s">
        <v>1084</v>
      </c>
      <c r="V141" s="2" t="s">
        <v>1085</v>
      </c>
      <c r="W141" s="2" t="s">
        <v>1084</v>
      </c>
      <c r="X141" s="2" t="s">
        <v>1112</v>
      </c>
      <c r="Y141" s="2" t="s">
        <v>1113</v>
      </c>
      <c r="Z141" s="2" t="s">
        <v>1114</v>
      </c>
      <c r="AA141" s="2" t="s">
        <v>106</v>
      </c>
      <c r="AB141" s="2" t="s">
        <v>1115</v>
      </c>
      <c r="AC141" s="2" t="s">
        <v>1190</v>
      </c>
      <c r="AD141" s="2" t="s">
        <v>143</v>
      </c>
      <c r="AE141" s="2" t="s">
        <v>1191</v>
      </c>
      <c r="AF141" s="2" t="s">
        <v>85</v>
      </c>
      <c r="AG141" s="2" t="s">
        <v>1118</v>
      </c>
      <c r="AH141" s="2" t="s">
        <v>87</v>
      </c>
      <c r="AI141" s="2" t="s">
        <v>1110</v>
      </c>
      <c r="AJ141" s="2" t="s">
        <v>1110</v>
      </c>
      <c r="AK141" s="2" t="s">
        <v>149</v>
      </c>
      <c r="AL141" s="2"/>
      <c r="AM141" s="2">
        <v>36368.980000000003</v>
      </c>
      <c r="AN141" s="2">
        <v>0</v>
      </c>
      <c r="AO141" s="2">
        <v>36368.980000000003</v>
      </c>
      <c r="AP141" s="2">
        <v>0</v>
      </c>
      <c r="AQ141" s="2">
        <v>36368.980000000003</v>
      </c>
      <c r="AR141" s="2">
        <v>0</v>
      </c>
      <c r="AS141" s="2">
        <v>36368.980000000003</v>
      </c>
      <c r="AT141" s="2">
        <v>0</v>
      </c>
      <c r="AU141" s="2">
        <v>0</v>
      </c>
      <c r="AV141" s="2">
        <v>0</v>
      </c>
      <c r="AW141" s="2">
        <v>0</v>
      </c>
      <c r="AX141" s="2">
        <v>0</v>
      </c>
      <c r="AY141" s="2"/>
      <c r="AZ141" s="2"/>
      <c r="BA141" s="3">
        <v>44340</v>
      </c>
      <c r="BB141" s="3">
        <v>44340</v>
      </c>
      <c r="BC141" s="2"/>
      <c r="BD141" s="2">
        <v>100</v>
      </c>
      <c r="BE141" s="2">
        <v>100</v>
      </c>
      <c r="BF141" s="2" t="s">
        <v>113</v>
      </c>
    </row>
    <row r="142" spans="1:58" ht="90" x14ac:dyDescent="0.25">
      <c r="A142" s="2">
        <v>182</v>
      </c>
      <c r="B142" s="2">
        <v>86</v>
      </c>
      <c r="C142" s="2" t="s">
        <v>1192</v>
      </c>
      <c r="D142" s="2" t="s">
        <v>1120</v>
      </c>
      <c r="E142" s="2" t="s">
        <v>1105</v>
      </c>
      <c r="F142" s="2" t="s">
        <v>1106</v>
      </c>
      <c r="G142" s="2"/>
      <c r="H142" s="2" t="s">
        <v>1107</v>
      </c>
      <c r="I142" s="2" t="s">
        <v>1189</v>
      </c>
      <c r="J142" s="2" t="s">
        <v>1122</v>
      </c>
      <c r="K142" s="2" t="s">
        <v>595</v>
      </c>
      <c r="L142" s="2" t="s">
        <v>118</v>
      </c>
      <c r="M142" s="2" t="s">
        <v>119</v>
      </c>
      <c r="N142" s="2"/>
      <c r="O142" s="2" t="s">
        <v>1110</v>
      </c>
      <c r="P142" s="2" t="s">
        <v>1110</v>
      </c>
      <c r="Q142" s="2" t="s">
        <v>133</v>
      </c>
      <c r="R142" s="2" t="s">
        <v>1081</v>
      </c>
      <c r="S142" s="2" t="s">
        <v>1082</v>
      </c>
      <c r="T142" s="2" t="s">
        <v>1111</v>
      </c>
      <c r="U142" s="2" t="s">
        <v>1084</v>
      </c>
      <c r="V142" s="2" t="s">
        <v>1085</v>
      </c>
      <c r="W142" s="2" t="s">
        <v>1084</v>
      </c>
      <c r="X142" s="2" t="s">
        <v>1112</v>
      </c>
      <c r="Y142" s="2" t="s">
        <v>1113</v>
      </c>
      <c r="Z142" s="2" t="s">
        <v>1114</v>
      </c>
      <c r="AA142" s="2" t="s">
        <v>106</v>
      </c>
      <c r="AB142" s="2" t="s">
        <v>1115</v>
      </c>
      <c r="AC142" s="2" t="s">
        <v>1193</v>
      </c>
      <c r="AD142" s="2" t="s">
        <v>143</v>
      </c>
      <c r="AE142" s="2" t="s">
        <v>1194</v>
      </c>
      <c r="AF142" s="2" t="s">
        <v>85</v>
      </c>
      <c r="AG142" s="2" t="s">
        <v>1118</v>
      </c>
      <c r="AH142" s="2" t="s">
        <v>87</v>
      </c>
      <c r="AI142" s="2" t="s">
        <v>1110</v>
      </c>
      <c r="AJ142" s="2" t="s">
        <v>1110</v>
      </c>
      <c r="AK142" s="2" t="s">
        <v>149</v>
      </c>
      <c r="AL142" s="2"/>
      <c r="AM142" s="2">
        <v>36368.9</v>
      </c>
      <c r="AN142" s="2">
        <v>0</v>
      </c>
      <c r="AO142" s="2">
        <v>36368.9</v>
      </c>
      <c r="AP142" s="2">
        <v>0</v>
      </c>
      <c r="AQ142" s="2">
        <v>36368.9</v>
      </c>
      <c r="AR142" s="2">
        <v>0</v>
      </c>
      <c r="AS142" s="2">
        <v>36368.9</v>
      </c>
      <c r="AT142" s="2">
        <v>0</v>
      </c>
      <c r="AU142" s="2">
        <v>0</v>
      </c>
      <c r="AV142" s="2">
        <v>0</v>
      </c>
      <c r="AW142" s="2">
        <v>0</v>
      </c>
      <c r="AX142" s="2">
        <v>0</v>
      </c>
      <c r="AY142" s="2"/>
      <c r="AZ142" s="2"/>
      <c r="BA142" s="3">
        <v>44340</v>
      </c>
      <c r="BB142" s="3">
        <v>44340</v>
      </c>
      <c r="BC142" s="2"/>
      <c r="BD142" s="2">
        <v>100</v>
      </c>
      <c r="BE142" s="2">
        <v>100</v>
      </c>
      <c r="BF142" s="2" t="s">
        <v>113</v>
      </c>
    </row>
    <row r="143" spans="1:58" ht="90" x14ac:dyDescent="0.25">
      <c r="A143" s="2">
        <v>183</v>
      </c>
      <c r="B143" s="2">
        <v>87</v>
      </c>
      <c r="C143" s="2" t="s">
        <v>1195</v>
      </c>
      <c r="D143" s="2" t="s">
        <v>1120</v>
      </c>
      <c r="E143" s="2" t="s">
        <v>1105</v>
      </c>
      <c r="F143" s="2" t="s">
        <v>1106</v>
      </c>
      <c r="G143" s="2"/>
      <c r="H143" s="2" t="s">
        <v>1107</v>
      </c>
      <c r="I143" s="2" t="s">
        <v>1126</v>
      </c>
      <c r="J143" s="2" t="s">
        <v>1122</v>
      </c>
      <c r="K143" s="2" t="s">
        <v>595</v>
      </c>
      <c r="L143" s="2" t="s">
        <v>185</v>
      </c>
      <c r="M143" s="2" t="s">
        <v>186</v>
      </c>
      <c r="N143" s="2"/>
      <c r="O143" s="2" t="s">
        <v>1110</v>
      </c>
      <c r="P143" s="2" t="s">
        <v>1110</v>
      </c>
      <c r="Q143" s="2" t="s">
        <v>133</v>
      </c>
      <c r="R143" s="2" t="s">
        <v>1081</v>
      </c>
      <c r="S143" s="2" t="s">
        <v>1082</v>
      </c>
      <c r="T143" s="2" t="s">
        <v>1111</v>
      </c>
      <c r="U143" s="2" t="s">
        <v>1084</v>
      </c>
      <c r="V143" s="2" t="s">
        <v>1085</v>
      </c>
      <c r="W143" s="2" t="s">
        <v>1084</v>
      </c>
      <c r="X143" s="2" t="s">
        <v>1112</v>
      </c>
      <c r="Y143" s="2" t="s">
        <v>1113</v>
      </c>
      <c r="Z143" s="2" t="s">
        <v>1114</v>
      </c>
      <c r="AA143" s="2" t="s">
        <v>106</v>
      </c>
      <c r="AB143" s="2" t="s">
        <v>1115</v>
      </c>
      <c r="AC143" s="2" t="s">
        <v>1196</v>
      </c>
      <c r="AD143" s="2" t="s">
        <v>143</v>
      </c>
      <c r="AE143" s="2" t="s">
        <v>1197</v>
      </c>
      <c r="AF143" s="2" t="s">
        <v>85</v>
      </c>
      <c r="AG143" s="2" t="s">
        <v>1118</v>
      </c>
      <c r="AH143" s="2" t="s">
        <v>87</v>
      </c>
      <c r="AI143" s="2" t="s">
        <v>1110</v>
      </c>
      <c r="AJ143" s="2" t="s">
        <v>1110</v>
      </c>
      <c r="AK143" s="2" t="s">
        <v>149</v>
      </c>
      <c r="AL143" s="2"/>
      <c r="AM143" s="2">
        <v>30958.400000000001</v>
      </c>
      <c r="AN143" s="2">
        <v>0</v>
      </c>
      <c r="AO143" s="2">
        <v>30958.400000000001</v>
      </c>
      <c r="AP143" s="2">
        <v>0</v>
      </c>
      <c r="AQ143" s="2">
        <v>30958.400000000001</v>
      </c>
      <c r="AR143" s="2">
        <v>0</v>
      </c>
      <c r="AS143" s="2">
        <v>30958.400000000001</v>
      </c>
      <c r="AT143" s="2">
        <v>0</v>
      </c>
      <c r="AU143" s="2">
        <v>0</v>
      </c>
      <c r="AV143" s="2">
        <v>0</v>
      </c>
      <c r="AW143" s="2">
        <v>0</v>
      </c>
      <c r="AX143" s="2">
        <v>0</v>
      </c>
      <c r="AY143" s="2"/>
      <c r="AZ143" s="2"/>
      <c r="BA143" s="3">
        <v>44340</v>
      </c>
      <c r="BB143" s="3">
        <v>44340</v>
      </c>
      <c r="BC143" s="2"/>
      <c r="BD143" s="2">
        <v>100</v>
      </c>
      <c r="BE143" s="2">
        <v>100</v>
      </c>
      <c r="BF143" s="2" t="s">
        <v>113</v>
      </c>
    </row>
    <row r="144" spans="1:58" ht="180" x14ac:dyDescent="0.25">
      <c r="A144" s="2">
        <v>199</v>
      </c>
      <c r="B144" s="2">
        <v>51</v>
      </c>
      <c r="C144" s="2" t="s">
        <v>863</v>
      </c>
      <c r="D144" s="2" t="s">
        <v>1198</v>
      </c>
      <c r="E144" s="2" t="s">
        <v>865</v>
      </c>
      <c r="F144" s="2" t="s">
        <v>866</v>
      </c>
      <c r="G144" s="2" t="s">
        <v>867</v>
      </c>
      <c r="H144" s="2" t="s">
        <v>868</v>
      </c>
      <c r="I144" s="2" t="s">
        <v>1199</v>
      </c>
      <c r="J144" s="2" t="s">
        <v>1200</v>
      </c>
      <c r="K144" s="2" t="s">
        <v>595</v>
      </c>
      <c r="L144" s="2" t="s">
        <v>118</v>
      </c>
      <c r="M144" s="2" t="s">
        <v>119</v>
      </c>
      <c r="N144" s="2"/>
      <c r="O144" s="2" t="s">
        <v>664</v>
      </c>
      <c r="P144" s="2" t="s">
        <v>665</v>
      </c>
      <c r="Q144" s="2" t="s">
        <v>616</v>
      </c>
      <c r="R144" s="2" t="s">
        <v>871</v>
      </c>
      <c r="S144" s="2" t="s">
        <v>872</v>
      </c>
      <c r="T144" s="2" t="s">
        <v>873</v>
      </c>
      <c r="U144" s="2" t="s">
        <v>620</v>
      </c>
      <c r="V144" s="2" t="s">
        <v>620</v>
      </c>
      <c r="W144" s="2" t="s">
        <v>174</v>
      </c>
      <c r="X144" s="2" t="s">
        <v>874</v>
      </c>
      <c r="Y144" s="2" t="s">
        <v>875</v>
      </c>
      <c r="Z144" s="2" t="s">
        <v>876</v>
      </c>
      <c r="AA144" s="2" t="s">
        <v>106</v>
      </c>
      <c r="AB144" s="2" t="s">
        <v>1201</v>
      </c>
      <c r="AC144" s="2" t="s">
        <v>878</v>
      </c>
      <c r="AD144" s="2" t="s">
        <v>143</v>
      </c>
      <c r="AE144" s="2" t="s">
        <v>1202</v>
      </c>
      <c r="AF144" s="2" t="s">
        <v>85</v>
      </c>
      <c r="AG144" s="2" t="s">
        <v>145</v>
      </c>
      <c r="AH144" s="2" t="s">
        <v>87</v>
      </c>
      <c r="AI144" s="2" t="s">
        <v>675</v>
      </c>
      <c r="AJ144" s="2" t="s">
        <v>675</v>
      </c>
      <c r="AK144" s="2" t="s">
        <v>149</v>
      </c>
      <c r="AL144" s="2"/>
      <c r="AM144" s="2">
        <v>8501600</v>
      </c>
      <c r="AN144" s="2">
        <v>0</v>
      </c>
      <c r="AO144" s="2">
        <v>8501600</v>
      </c>
      <c r="AP144" s="2">
        <v>0</v>
      </c>
      <c r="AQ144" s="2">
        <v>8501600</v>
      </c>
      <c r="AR144" s="2">
        <v>0</v>
      </c>
      <c r="AS144" s="2">
        <v>8501600</v>
      </c>
      <c r="AT144" s="2">
        <v>0</v>
      </c>
      <c r="AU144" s="2">
        <v>0</v>
      </c>
      <c r="AV144" s="2">
        <v>0</v>
      </c>
      <c r="AW144" s="2">
        <v>0</v>
      </c>
      <c r="AX144" s="2">
        <v>0</v>
      </c>
      <c r="AY144" s="2"/>
      <c r="AZ144" s="2"/>
      <c r="BA144" s="3">
        <v>44326</v>
      </c>
      <c r="BB144" s="3">
        <v>44326</v>
      </c>
      <c r="BC144" s="2"/>
      <c r="BD144" s="2">
        <v>100</v>
      </c>
      <c r="BE144" s="2">
        <v>100</v>
      </c>
      <c r="BF144" s="2" t="s">
        <v>113</v>
      </c>
    </row>
    <row r="145" spans="1:58" ht="75" x14ac:dyDescent="0.25">
      <c r="A145" s="2">
        <v>200</v>
      </c>
      <c r="B145" s="2">
        <v>122</v>
      </c>
      <c r="C145" s="2" t="s">
        <v>1203</v>
      </c>
      <c r="D145" s="2" t="s">
        <v>1204</v>
      </c>
      <c r="E145" s="2" t="s">
        <v>1205</v>
      </c>
      <c r="F145" s="2" t="s">
        <v>1206</v>
      </c>
      <c r="G145" s="2" t="s">
        <v>1077</v>
      </c>
      <c r="H145" s="2" t="s">
        <v>1078</v>
      </c>
      <c r="I145" s="2" t="s">
        <v>1207</v>
      </c>
      <c r="J145" s="2" t="s">
        <v>1080</v>
      </c>
      <c r="K145" s="2" t="s">
        <v>66</v>
      </c>
      <c r="L145" s="2" t="s">
        <v>235</v>
      </c>
      <c r="M145" s="2" t="s">
        <v>236</v>
      </c>
      <c r="N145" s="2"/>
      <c r="O145" s="2"/>
      <c r="P145" s="2"/>
      <c r="Q145" s="2" t="s">
        <v>133</v>
      </c>
      <c r="R145" s="2" t="s">
        <v>1081</v>
      </c>
      <c r="S145" s="2" t="s">
        <v>1082</v>
      </c>
      <c r="T145" s="2" t="s">
        <v>1083</v>
      </c>
      <c r="U145" s="2" t="s">
        <v>1084</v>
      </c>
      <c r="V145" s="2" t="s">
        <v>1085</v>
      </c>
      <c r="W145" s="2" t="s">
        <v>1084</v>
      </c>
      <c r="X145" s="2" t="s">
        <v>1086</v>
      </c>
      <c r="Y145" s="2" t="s">
        <v>1087</v>
      </c>
      <c r="Z145" s="2" t="s">
        <v>1088</v>
      </c>
      <c r="AA145" s="2" t="s">
        <v>106</v>
      </c>
      <c r="AB145" s="2" t="s">
        <v>1208</v>
      </c>
      <c r="AC145" s="2" t="s">
        <v>1186</v>
      </c>
      <c r="AD145" s="2" t="s">
        <v>143</v>
      </c>
      <c r="AE145" s="2" t="s">
        <v>1209</v>
      </c>
      <c r="AF145" s="2" t="s">
        <v>85</v>
      </c>
      <c r="AG145" s="2" t="s">
        <v>145</v>
      </c>
      <c r="AH145" s="2" t="s">
        <v>146</v>
      </c>
      <c r="AI145" s="2" t="s">
        <v>324</v>
      </c>
      <c r="AJ145" s="2" t="s">
        <v>325</v>
      </c>
      <c r="AK145" s="2" t="s">
        <v>149</v>
      </c>
      <c r="AL145" s="2" t="s">
        <v>325</v>
      </c>
      <c r="AM145" s="2">
        <v>1051563.7</v>
      </c>
      <c r="AN145" s="2">
        <v>21031.27</v>
      </c>
      <c r="AO145" s="2">
        <v>1051563.7</v>
      </c>
      <c r="AP145" s="2">
        <v>21031.27</v>
      </c>
      <c r="AQ145" s="2">
        <v>1051563.7</v>
      </c>
      <c r="AR145" s="2">
        <v>21031.27</v>
      </c>
      <c r="AS145" s="2">
        <v>1051563.7</v>
      </c>
      <c r="AT145" s="2">
        <v>21031.27</v>
      </c>
      <c r="AU145" s="2">
        <v>0</v>
      </c>
      <c r="AV145" s="2">
        <v>0</v>
      </c>
      <c r="AW145" s="2">
        <v>0</v>
      </c>
      <c r="AX145" s="2">
        <v>0</v>
      </c>
      <c r="AY145" s="2"/>
      <c r="AZ145" s="2"/>
      <c r="BA145" s="3">
        <v>44347</v>
      </c>
      <c r="BB145" s="3">
        <v>44347</v>
      </c>
      <c r="BC145" s="2"/>
      <c r="BD145" s="2">
        <v>100</v>
      </c>
      <c r="BE145" s="2">
        <v>100</v>
      </c>
      <c r="BF145" s="2" t="s">
        <v>113</v>
      </c>
    </row>
    <row r="146" spans="1:58" ht="210" x14ac:dyDescent="0.25">
      <c r="A146" s="2">
        <v>201</v>
      </c>
      <c r="B146" s="2">
        <v>123</v>
      </c>
      <c r="C146" s="2" t="s">
        <v>1210</v>
      </c>
      <c r="D146" s="2" t="s">
        <v>1211</v>
      </c>
      <c r="E146" s="2" t="s">
        <v>1205</v>
      </c>
      <c r="F146" s="2" t="s">
        <v>1206</v>
      </c>
      <c r="G146" s="2" t="s">
        <v>1077</v>
      </c>
      <c r="H146" s="2" t="s">
        <v>1078</v>
      </c>
      <c r="I146" s="2" t="s">
        <v>1212</v>
      </c>
      <c r="J146" s="2" t="s">
        <v>1080</v>
      </c>
      <c r="K146" s="2" t="s">
        <v>66</v>
      </c>
      <c r="L146" s="2" t="s">
        <v>361</v>
      </c>
      <c r="M146" s="2" t="s">
        <v>1213</v>
      </c>
      <c r="N146" s="2"/>
      <c r="O146" s="2"/>
      <c r="P146" s="2"/>
      <c r="Q146" s="2" t="s">
        <v>133</v>
      </c>
      <c r="R146" s="2" t="s">
        <v>1081</v>
      </c>
      <c r="S146" s="2" t="s">
        <v>1082</v>
      </c>
      <c r="T146" s="2" t="s">
        <v>1083</v>
      </c>
      <c r="U146" s="2" t="s">
        <v>1084</v>
      </c>
      <c r="V146" s="2" t="s">
        <v>1085</v>
      </c>
      <c r="W146" s="2" t="s">
        <v>1084</v>
      </c>
      <c r="X146" s="2" t="s">
        <v>1086</v>
      </c>
      <c r="Y146" s="2" t="s">
        <v>1087</v>
      </c>
      <c r="Z146" s="2" t="s">
        <v>1088</v>
      </c>
      <c r="AA146" s="2" t="s">
        <v>106</v>
      </c>
      <c r="AB146" s="2" t="s">
        <v>1214</v>
      </c>
      <c r="AC146" s="2" t="s">
        <v>1090</v>
      </c>
      <c r="AD146" s="2" t="s">
        <v>143</v>
      </c>
      <c r="AE146" s="2" t="s">
        <v>1215</v>
      </c>
      <c r="AF146" s="2" t="s">
        <v>85</v>
      </c>
      <c r="AG146" s="2" t="s">
        <v>145</v>
      </c>
      <c r="AH146" s="2" t="s">
        <v>146</v>
      </c>
      <c r="AI146" s="2" t="s">
        <v>324</v>
      </c>
      <c r="AJ146" s="2" t="s">
        <v>325</v>
      </c>
      <c r="AK146" s="2" t="s">
        <v>149</v>
      </c>
      <c r="AL146" s="2" t="s">
        <v>325</v>
      </c>
      <c r="AM146" s="2">
        <v>2070029.74</v>
      </c>
      <c r="AN146" s="2">
        <v>41400.589999999997</v>
      </c>
      <c r="AO146" s="2">
        <v>2070029.74</v>
      </c>
      <c r="AP146" s="2">
        <v>41400.589999999997</v>
      </c>
      <c r="AQ146" s="2">
        <v>2070029.74</v>
      </c>
      <c r="AR146" s="2">
        <v>41400.589999999997</v>
      </c>
      <c r="AS146" s="2">
        <v>2070029.74</v>
      </c>
      <c r="AT146" s="2">
        <v>41400.589999999997</v>
      </c>
      <c r="AU146" s="2">
        <v>0</v>
      </c>
      <c r="AV146" s="2">
        <v>0</v>
      </c>
      <c r="AW146" s="2">
        <v>0</v>
      </c>
      <c r="AX146" s="2">
        <v>0</v>
      </c>
      <c r="AY146" s="2"/>
      <c r="AZ146" s="2"/>
      <c r="BA146" s="3">
        <v>44347</v>
      </c>
      <c r="BB146" s="3">
        <v>44347</v>
      </c>
      <c r="BC146" s="2"/>
      <c r="BD146" s="2">
        <v>100</v>
      </c>
      <c r="BE146" s="2">
        <v>100</v>
      </c>
      <c r="BF146" s="2" t="s">
        <v>113</v>
      </c>
    </row>
    <row r="147" spans="1:58" ht="120" x14ac:dyDescent="0.25">
      <c r="A147" s="2">
        <v>202</v>
      </c>
      <c r="B147" s="2">
        <v>60</v>
      </c>
      <c r="C147" s="2" t="s">
        <v>1216</v>
      </c>
      <c r="D147" s="2" t="s">
        <v>1217</v>
      </c>
      <c r="E147" s="2" t="s">
        <v>1218</v>
      </c>
      <c r="F147" s="2" t="s">
        <v>1219</v>
      </c>
      <c r="G147" s="2" t="s">
        <v>745</v>
      </c>
      <c r="H147" s="2" t="s">
        <v>631</v>
      </c>
      <c r="I147" s="2" t="s">
        <v>1220</v>
      </c>
      <c r="J147" s="2" t="s">
        <v>1221</v>
      </c>
      <c r="K147" s="2" t="s">
        <v>595</v>
      </c>
      <c r="L147" s="2" t="s">
        <v>118</v>
      </c>
      <c r="M147" s="2" t="s">
        <v>119</v>
      </c>
      <c r="N147" s="2"/>
      <c r="O147" s="2" t="s">
        <v>664</v>
      </c>
      <c r="P147" s="2" t="s">
        <v>665</v>
      </c>
      <c r="Q147" s="2" t="s">
        <v>616</v>
      </c>
      <c r="R147" s="2" t="s">
        <v>666</v>
      </c>
      <c r="S147" s="2" t="s">
        <v>667</v>
      </c>
      <c r="T147" s="2" t="s">
        <v>668</v>
      </c>
      <c r="U147" s="2" t="s">
        <v>620</v>
      </c>
      <c r="V147" s="2" t="s">
        <v>620</v>
      </c>
      <c r="W147" s="2" t="s">
        <v>621</v>
      </c>
      <c r="X147" s="2" t="s">
        <v>622</v>
      </c>
      <c r="Y147" s="2" t="s">
        <v>670</v>
      </c>
      <c r="Z147" s="2" t="s">
        <v>1222</v>
      </c>
      <c r="AA147" s="2" t="s">
        <v>106</v>
      </c>
      <c r="AB147" s="2" t="s">
        <v>1223</v>
      </c>
      <c r="AC147" s="2" t="s">
        <v>673</v>
      </c>
      <c r="AD147" s="2" t="s">
        <v>109</v>
      </c>
      <c r="AE147" s="2" t="s">
        <v>1224</v>
      </c>
      <c r="AF147" s="2" t="s">
        <v>85</v>
      </c>
      <c r="AG147" s="2" t="s">
        <v>145</v>
      </c>
      <c r="AH147" s="2" t="s">
        <v>87</v>
      </c>
      <c r="AI147" s="2" t="s">
        <v>675</v>
      </c>
      <c r="AJ147" s="2" t="s">
        <v>675</v>
      </c>
      <c r="AK147" s="2" t="s">
        <v>149</v>
      </c>
      <c r="AL147" s="2"/>
      <c r="AM147" s="2">
        <v>549577.07999999996</v>
      </c>
      <c r="AN147" s="2">
        <v>0</v>
      </c>
      <c r="AO147" s="2">
        <v>549577.07999999996</v>
      </c>
      <c r="AP147" s="2">
        <v>0</v>
      </c>
      <c r="AQ147" s="2">
        <v>549577.07999999996</v>
      </c>
      <c r="AR147" s="2">
        <v>0</v>
      </c>
      <c r="AS147" s="2">
        <v>0</v>
      </c>
      <c r="AT147" s="2">
        <v>0</v>
      </c>
      <c r="AU147" s="2">
        <v>0</v>
      </c>
      <c r="AV147" s="2">
        <v>0</v>
      </c>
      <c r="AW147" s="2">
        <v>0</v>
      </c>
      <c r="AX147" s="2">
        <v>0</v>
      </c>
      <c r="AY147" s="2" t="s">
        <v>1225</v>
      </c>
      <c r="AZ147" s="2" t="s">
        <v>1226</v>
      </c>
      <c r="BA147" s="3">
        <v>44519</v>
      </c>
      <c r="BB147" s="3">
        <v>44561</v>
      </c>
      <c r="BC147" s="2"/>
      <c r="BD147" s="2">
        <v>100</v>
      </c>
      <c r="BE147" s="2">
        <v>100</v>
      </c>
      <c r="BF147" s="2" t="s">
        <v>113</v>
      </c>
    </row>
    <row r="148" spans="1:58" ht="135" x14ac:dyDescent="0.25">
      <c r="A148" s="2">
        <v>203</v>
      </c>
      <c r="B148" s="2">
        <v>148</v>
      </c>
      <c r="C148" s="2" t="s">
        <v>1227</v>
      </c>
      <c r="D148" s="2" t="s">
        <v>1228</v>
      </c>
      <c r="E148" s="2" t="s">
        <v>1229</v>
      </c>
      <c r="F148" s="2" t="s">
        <v>1230</v>
      </c>
      <c r="G148" s="2" t="s">
        <v>1231</v>
      </c>
      <c r="H148" s="2" t="s">
        <v>253</v>
      </c>
      <c r="I148" s="2" t="s">
        <v>1232</v>
      </c>
      <c r="J148" s="2" t="s">
        <v>1233</v>
      </c>
      <c r="K148" s="2" t="s">
        <v>66</v>
      </c>
      <c r="L148" s="2" t="s">
        <v>131</v>
      </c>
      <c r="M148" s="2" t="s">
        <v>1234</v>
      </c>
      <c r="N148" s="2"/>
      <c r="O148" s="2"/>
      <c r="P148" s="2"/>
      <c r="Q148" s="2" t="s">
        <v>133</v>
      </c>
      <c r="R148" s="2" t="s">
        <v>259</v>
      </c>
      <c r="S148" s="2" t="s">
        <v>260</v>
      </c>
      <c r="T148" s="2" t="s">
        <v>1235</v>
      </c>
      <c r="U148" s="2" t="s">
        <v>700</v>
      </c>
      <c r="V148" s="2" t="s">
        <v>700</v>
      </c>
      <c r="W148" s="2" t="s">
        <v>103</v>
      </c>
      <c r="X148" s="2" t="s">
        <v>287</v>
      </c>
      <c r="Y148" s="2" t="s">
        <v>264</v>
      </c>
      <c r="Z148" s="2" t="s">
        <v>1236</v>
      </c>
      <c r="AA148" s="2" t="s">
        <v>80</v>
      </c>
      <c r="AB148" s="2" t="s">
        <v>1237</v>
      </c>
      <c r="AC148" s="2" t="s">
        <v>1238</v>
      </c>
      <c r="AD148" s="2" t="s">
        <v>83</v>
      </c>
      <c r="AE148" s="2" t="s">
        <v>1239</v>
      </c>
      <c r="AF148" s="2" t="s">
        <v>85</v>
      </c>
      <c r="AG148" s="2" t="s">
        <v>145</v>
      </c>
      <c r="AH148" s="2" t="s">
        <v>146</v>
      </c>
      <c r="AI148" s="2" t="s">
        <v>147</v>
      </c>
      <c r="AJ148" s="2" t="s">
        <v>148</v>
      </c>
      <c r="AK148" s="2" t="s">
        <v>149</v>
      </c>
      <c r="AL148" s="2" t="s">
        <v>150</v>
      </c>
      <c r="AM148" s="2">
        <v>80815.19</v>
      </c>
      <c r="AN148" s="2">
        <v>2424.46</v>
      </c>
      <c r="AO148" s="2">
        <v>80815.19</v>
      </c>
      <c r="AP148" s="2">
        <v>2424.46</v>
      </c>
      <c r="AQ148" s="2">
        <v>80815.19</v>
      </c>
      <c r="AR148" s="2">
        <v>2424.46</v>
      </c>
      <c r="AS148" s="2">
        <v>76064.070000000007</v>
      </c>
      <c r="AT148" s="2">
        <v>2424.46</v>
      </c>
      <c r="AU148" s="2">
        <v>24244.560000000001</v>
      </c>
      <c r="AV148" s="2">
        <v>0</v>
      </c>
      <c r="AW148" s="2">
        <v>24244.560000000001</v>
      </c>
      <c r="AX148" s="2">
        <v>0</v>
      </c>
      <c r="AY148" s="2" t="s">
        <v>1240</v>
      </c>
      <c r="AZ148" s="2" t="s">
        <v>1241</v>
      </c>
      <c r="BA148" s="3">
        <v>44449</v>
      </c>
      <c r="BB148" s="3">
        <v>44529</v>
      </c>
      <c r="BC148" s="3">
        <v>44453</v>
      </c>
      <c r="BD148" s="2">
        <v>100</v>
      </c>
      <c r="BE148" s="2">
        <v>95</v>
      </c>
      <c r="BF148" s="2" t="s">
        <v>113</v>
      </c>
    </row>
    <row r="149" spans="1:58" ht="135" x14ac:dyDescent="0.25">
      <c r="A149" s="2">
        <v>204</v>
      </c>
      <c r="B149" s="2">
        <v>149</v>
      </c>
      <c r="C149" s="2" t="s">
        <v>1242</v>
      </c>
      <c r="D149" s="2" t="s">
        <v>1243</v>
      </c>
      <c r="E149" s="2" t="s">
        <v>1229</v>
      </c>
      <c r="F149" s="2" t="s">
        <v>1230</v>
      </c>
      <c r="G149" s="2" t="s">
        <v>1231</v>
      </c>
      <c r="H149" s="2" t="s">
        <v>253</v>
      </c>
      <c r="I149" s="2" t="s">
        <v>1244</v>
      </c>
      <c r="J149" s="2" t="s">
        <v>1233</v>
      </c>
      <c r="K149" s="2" t="s">
        <v>66</v>
      </c>
      <c r="L149" s="2" t="s">
        <v>131</v>
      </c>
      <c r="M149" s="2" t="s">
        <v>770</v>
      </c>
      <c r="N149" s="2"/>
      <c r="O149" s="2"/>
      <c r="P149" s="2"/>
      <c r="Q149" s="2" t="s">
        <v>133</v>
      </c>
      <c r="R149" s="2" t="s">
        <v>259</v>
      </c>
      <c r="S149" s="2" t="s">
        <v>260</v>
      </c>
      <c r="T149" s="2" t="s">
        <v>1235</v>
      </c>
      <c r="U149" s="2" t="s">
        <v>700</v>
      </c>
      <c r="V149" s="2" t="s">
        <v>700</v>
      </c>
      <c r="W149" s="2" t="s">
        <v>103</v>
      </c>
      <c r="X149" s="2" t="s">
        <v>287</v>
      </c>
      <c r="Y149" s="2" t="s">
        <v>264</v>
      </c>
      <c r="Z149" s="2" t="s">
        <v>1236</v>
      </c>
      <c r="AA149" s="2" t="s">
        <v>80</v>
      </c>
      <c r="AB149" s="2" t="s">
        <v>1245</v>
      </c>
      <c r="AC149" s="2" t="s">
        <v>1246</v>
      </c>
      <c r="AD149" s="2" t="s">
        <v>83</v>
      </c>
      <c r="AE149" s="2" t="s">
        <v>1247</v>
      </c>
      <c r="AF149" s="2" t="s">
        <v>85</v>
      </c>
      <c r="AG149" s="2" t="s">
        <v>145</v>
      </c>
      <c r="AH149" s="2" t="s">
        <v>146</v>
      </c>
      <c r="AI149" s="2" t="s">
        <v>147</v>
      </c>
      <c r="AJ149" s="2" t="s">
        <v>148</v>
      </c>
      <c r="AK149" s="2" t="s">
        <v>149</v>
      </c>
      <c r="AL149" s="2" t="s">
        <v>150</v>
      </c>
      <c r="AM149" s="2">
        <v>116850.76</v>
      </c>
      <c r="AN149" s="2">
        <v>3505.52</v>
      </c>
      <c r="AO149" s="2">
        <v>116850.76</v>
      </c>
      <c r="AP149" s="2">
        <v>3505.52</v>
      </c>
      <c r="AQ149" s="2">
        <v>116850.76</v>
      </c>
      <c r="AR149" s="2">
        <v>3505.52</v>
      </c>
      <c r="AS149" s="2">
        <v>111042.29</v>
      </c>
      <c r="AT149" s="2">
        <v>3505.52</v>
      </c>
      <c r="AU149" s="2">
        <v>35055.22</v>
      </c>
      <c r="AV149" s="2">
        <v>0</v>
      </c>
      <c r="AW149" s="2">
        <v>35055.22</v>
      </c>
      <c r="AX149" s="2">
        <v>0</v>
      </c>
      <c r="AY149" s="2" t="s">
        <v>1240</v>
      </c>
      <c r="AZ149" s="2" t="s">
        <v>1241</v>
      </c>
      <c r="BA149" s="3">
        <v>44454</v>
      </c>
      <c r="BB149" s="3">
        <v>44529</v>
      </c>
      <c r="BC149" s="3">
        <v>44453</v>
      </c>
      <c r="BD149" s="2">
        <v>100</v>
      </c>
      <c r="BE149" s="2">
        <v>95</v>
      </c>
      <c r="BF149" s="2" t="s">
        <v>113</v>
      </c>
    </row>
    <row r="150" spans="1:58" ht="135" x14ac:dyDescent="0.25">
      <c r="A150" s="2">
        <v>205</v>
      </c>
      <c r="B150" s="2">
        <v>150</v>
      </c>
      <c r="C150" s="2" t="s">
        <v>1248</v>
      </c>
      <c r="D150" s="2" t="s">
        <v>1249</v>
      </c>
      <c r="E150" s="2" t="s">
        <v>1229</v>
      </c>
      <c r="F150" s="2" t="s">
        <v>1230</v>
      </c>
      <c r="G150" s="2" t="s">
        <v>1231</v>
      </c>
      <c r="H150" s="2" t="s">
        <v>253</v>
      </c>
      <c r="I150" s="2" t="s">
        <v>1249</v>
      </c>
      <c r="J150" s="2" t="s">
        <v>1250</v>
      </c>
      <c r="K150" s="2" t="s">
        <v>66</v>
      </c>
      <c r="L150" s="2" t="s">
        <v>131</v>
      </c>
      <c r="M150" s="2" t="s">
        <v>1251</v>
      </c>
      <c r="N150" s="2"/>
      <c r="O150" s="2"/>
      <c r="P150" s="2"/>
      <c r="Q150" s="2" t="s">
        <v>133</v>
      </c>
      <c r="R150" s="2" t="s">
        <v>259</v>
      </c>
      <c r="S150" s="2" t="s">
        <v>260</v>
      </c>
      <c r="T150" s="2" t="s">
        <v>1235</v>
      </c>
      <c r="U150" s="2" t="s">
        <v>700</v>
      </c>
      <c r="V150" s="2" t="s">
        <v>700</v>
      </c>
      <c r="W150" s="2" t="s">
        <v>103</v>
      </c>
      <c r="X150" s="2" t="s">
        <v>287</v>
      </c>
      <c r="Y150" s="2" t="s">
        <v>264</v>
      </c>
      <c r="Z150" s="2" t="s">
        <v>1236</v>
      </c>
      <c r="AA150" s="2" t="s">
        <v>80</v>
      </c>
      <c r="AB150" s="2" t="s">
        <v>1252</v>
      </c>
      <c r="AC150" s="2" t="s">
        <v>1253</v>
      </c>
      <c r="AD150" s="2" t="s">
        <v>83</v>
      </c>
      <c r="AE150" s="2" t="s">
        <v>1254</v>
      </c>
      <c r="AF150" s="2" t="s">
        <v>85</v>
      </c>
      <c r="AG150" s="2" t="s">
        <v>145</v>
      </c>
      <c r="AH150" s="2" t="s">
        <v>146</v>
      </c>
      <c r="AI150" s="2" t="s">
        <v>147</v>
      </c>
      <c r="AJ150" s="2" t="s">
        <v>148</v>
      </c>
      <c r="AK150" s="2" t="s">
        <v>149</v>
      </c>
      <c r="AL150" s="2" t="s">
        <v>150</v>
      </c>
      <c r="AM150" s="2">
        <v>344098.42</v>
      </c>
      <c r="AN150" s="2">
        <v>10322.950000000001</v>
      </c>
      <c r="AO150" s="2">
        <v>344098.42</v>
      </c>
      <c r="AP150" s="2">
        <v>10322.950000000001</v>
      </c>
      <c r="AQ150" s="2">
        <v>344098.42</v>
      </c>
      <c r="AR150" s="2">
        <v>10322.950000000001</v>
      </c>
      <c r="AS150" s="2">
        <v>340061.35</v>
      </c>
      <c r="AT150" s="2">
        <v>10322.950000000001</v>
      </c>
      <c r="AU150" s="2">
        <v>103229.53</v>
      </c>
      <c r="AV150" s="2">
        <v>0</v>
      </c>
      <c r="AW150" s="2">
        <v>103229.53</v>
      </c>
      <c r="AX150" s="2">
        <v>0</v>
      </c>
      <c r="AY150" s="2" t="s">
        <v>1240</v>
      </c>
      <c r="AZ150" s="2" t="s">
        <v>1241</v>
      </c>
      <c r="BA150" s="3">
        <v>44457</v>
      </c>
      <c r="BB150" s="3">
        <v>44529</v>
      </c>
      <c r="BC150" s="3">
        <v>44453</v>
      </c>
      <c r="BD150" s="2">
        <v>100</v>
      </c>
      <c r="BE150" s="2">
        <v>100</v>
      </c>
      <c r="BF150" s="2" t="s">
        <v>113</v>
      </c>
    </row>
    <row r="151" spans="1:58" ht="135" x14ac:dyDescent="0.25">
      <c r="A151" s="2">
        <v>206</v>
      </c>
      <c r="B151" s="2">
        <v>151</v>
      </c>
      <c r="C151" s="2" t="s">
        <v>1255</v>
      </c>
      <c r="D151" s="2" t="s">
        <v>1243</v>
      </c>
      <c r="E151" s="2" t="s">
        <v>1229</v>
      </c>
      <c r="F151" s="2" t="s">
        <v>1230</v>
      </c>
      <c r="G151" s="2" t="s">
        <v>1231</v>
      </c>
      <c r="H151" s="2" t="s">
        <v>253</v>
      </c>
      <c r="I151" s="2" t="s">
        <v>1243</v>
      </c>
      <c r="J151" s="2" t="s">
        <v>1233</v>
      </c>
      <c r="K151" s="2" t="s">
        <v>66</v>
      </c>
      <c r="L151" s="2" t="s">
        <v>131</v>
      </c>
      <c r="M151" s="2" t="s">
        <v>1256</v>
      </c>
      <c r="N151" s="2"/>
      <c r="O151" s="2"/>
      <c r="P151" s="2"/>
      <c r="Q151" s="2" t="s">
        <v>133</v>
      </c>
      <c r="R151" s="2" t="s">
        <v>259</v>
      </c>
      <c r="S151" s="2" t="s">
        <v>260</v>
      </c>
      <c r="T151" s="2" t="s">
        <v>1235</v>
      </c>
      <c r="U151" s="2" t="s">
        <v>700</v>
      </c>
      <c r="V151" s="2" t="s">
        <v>700</v>
      </c>
      <c r="W151" s="2" t="s">
        <v>103</v>
      </c>
      <c r="X151" s="2" t="s">
        <v>287</v>
      </c>
      <c r="Y151" s="2" t="s">
        <v>264</v>
      </c>
      <c r="Z151" s="2" t="s">
        <v>1236</v>
      </c>
      <c r="AA151" s="2" t="s">
        <v>80</v>
      </c>
      <c r="AB151" s="2" t="s">
        <v>1257</v>
      </c>
      <c r="AC151" s="2" t="s">
        <v>1258</v>
      </c>
      <c r="AD151" s="2" t="s">
        <v>83</v>
      </c>
      <c r="AE151" s="2" t="s">
        <v>1259</v>
      </c>
      <c r="AF151" s="2" t="s">
        <v>85</v>
      </c>
      <c r="AG151" s="2" t="s">
        <v>145</v>
      </c>
      <c r="AH151" s="2" t="s">
        <v>146</v>
      </c>
      <c r="AI151" s="2" t="s">
        <v>147</v>
      </c>
      <c r="AJ151" s="2" t="s">
        <v>148</v>
      </c>
      <c r="AK151" s="2" t="s">
        <v>149</v>
      </c>
      <c r="AL151" s="2" t="s">
        <v>150</v>
      </c>
      <c r="AM151" s="2">
        <v>75705.08</v>
      </c>
      <c r="AN151" s="2">
        <v>2271.15</v>
      </c>
      <c r="AO151" s="2">
        <v>75705.08</v>
      </c>
      <c r="AP151" s="2">
        <v>2271.15</v>
      </c>
      <c r="AQ151" s="2">
        <v>75705.08</v>
      </c>
      <c r="AR151" s="2">
        <v>2271.15</v>
      </c>
      <c r="AS151" s="2">
        <v>70723.95</v>
      </c>
      <c r="AT151" s="2">
        <v>2271.15</v>
      </c>
      <c r="AU151" s="2">
        <v>22711.52</v>
      </c>
      <c r="AV151" s="2">
        <v>0</v>
      </c>
      <c r="AW151" s="2">
        <v>22711.52</v>
      </c>
      <c r="AX151" s="2">
        <v>0</v>
      </c>
      <c r="AY151" s="2" t="s">
        <v>1240</v>
      </c>
      <c r="AZ151" s="2" t="s">
        <v>1241</v>
      </c>
      <c r="BA151" s="3">
        <v>44469</v>
      </c>
      <c r="BB151" s="3">
        <v>44529</v>
      </c>
      <c r="BC151" s="3">
        <v>44453</v>
      </c>
      <c r="BD151" s="2">
        <v>100</v>
      </c>
      <c r="BE151" s="2">
        <v>95</v>
      </c>
      <c r="BF151" s="2" t="s">
        <v>113</v>
      </c>
    </row>
    <row r="152" spans="1:58" ht="135" x14ac:dyDescent="0.25">
      <c r="A152" s="2">
        <v>207</v>
      </c>
      <c r="B152" s="2">
        <v>152</v>
      </c>
      <c r="C152" s="2" t="s">
        <v>1260</v>
      </c>
      <c r="D152" s="2" t="s">
        <v>1249</v>
      </c>
      <c r="E152" s="2" t="s">
        <v>1229</v>
      </c>
      <c r="F152" s="2" t="s">
        <v>1230</v>
      </c>
      <c r="G152" s="2" t="s">
        <v>1231</v>
      </c>
      <c r="H152" s="2" t="s">
        <v>253</v>
      </c>
      <c r="I152" s="2" t="s">
        <v>1249</v>
      </c>
      <c r="J152" s="2" t="s">
        <v>1250</v>
      </c>
      <c r="K152" s="2" t="s">
        <v>66</v>
      </c>
      <c r="L152" s="2" t="s">
        <v>131</v>
      </c>
      <c r="M152" s="2" t="s">
        <v>777</v>
      </c>
      <c r="N152" s="2"/>
      <c r="O152" s="2"/>
      <c r="P152" s="2"/>
      <c r="Q152" s="2" t="s">
        <v>133</v>
      </c>
      <c r="R152" s="2" t="s">
        <v>259</v>
      </c>
      <c r="S152" s="2" t="s">
        <v>260</v>
      </c>
      <c r="T152" s="2" t="s">
        <v>1235</v>
      </c>
      <c r="U152" s="2" t="s">
        <v>700</v>
      </c>
      <c r="V152" s="2" t="s">
        <v>700</v>
      </c>
      <c r="W152" s="2" t="s">
        <v>103</v>
      </c>
      <c r="X152" s="2" t="s">
        <v>287</v>
      </c>
      <c r="Y152" s="2" t="s">
        <v>264</v>
      </c>
      <c r="Z152" s="2" t="s">
        <v>1236</v>
      </c>
      <c r="AA152" s="2" t="s">
        <v>80</v>
      </c>
      <c r="AB152" s="2" t="s">
        <v>1261</v>
      </c>
      <c r="AC152" s="2" t="s">
        <v>1262</v>
      </c>
      <c r="AD152" s="2" t="s">
        <v>83</v>
      </c>
      <c r="AE152" s="2" t="s">
        <v>1263</v>
      </c>
      <c r="AF152" s="2" t="s">
        <v>85</v>
      </c>
      <c r="AG152" s="2" t="s">
        <v>145</v>
      </c>
      <c r="AH152" s="2" t="s">
        <v>146</v>
      </c>
      <c r="AI152" s="2" t="s">
        <v>147</v>
      </c>
      <c r="AJ152" s="2" t="s">
        <v>148</v>
      </c>
      <c r="AK152" s="2" t="s">
        <v>149</v>
      </c>
      <c r="AL152" s="2" t="s">
        <v>150</v>
      </c>
      <c r="AM152" s="2">
        <v>53685.53</v>
      </c>
      <c r="AN152" s="2">
        <v>1610.57</v>
      </c>
      <c r="AO152" s="2">
        <v>53685.53</v>
      </c>
      <c r="AP152" s="2">
        <v>1610.57</v>
      </c>
      <c r="AQ152" s="2">
        <v>53685.53</v>
      </c>
      <c r="AR152" s="2">
        <v>1610.57</v>
      </c>
      <c r="AS152" s="2">
        <v>50774.44</v>
      </c>
      <c r="AT152" s="2">
        <v>1610.57</v>
      </c>
      <c r="AU152" s="2">
        <v>16105.66</v>
      </c>
      <c r="AV152" s="2">
        <v>0</v>
      </c>
      <c r="AW152" s="2">
        <v>16105.66</v>
      </c>
      <c r="AX152" s="2">
        <v>0</v>
      </c>
      <c r="AY152" s="2" t="s">
        <v>1240</v>
      </c>
      <c r="AZ152" s="2" t="s">
        <v>1241</v>
      </c>
      <c r="BA152" s="3">
        <v>44447</v>
      </c>
      <c r="BB152" s="3">
        <v>44529</v>
      </c>
      <c r="BC152" s="3">
        <v>44453</v>
      </c>
      <c r="BD152" s="2">
        <v>100</v>
      </c>
      <c r="BE152" s="2">
        <v>95</v>
      </c>
      <c r="BF152" s="2" t="s">
        <v>113</v>
      </c>
    </row>
    <row r="153" spans="1:58" ht="135" x14ac:dyDescent="0.25">
      <c r="A153" s="2">
        <v>208</v>
      </c>
      <c r="B153" s="2">
        <v>153</v>
      </c>
      <c r="C153" s="2" t="s">
        <v>1264</v>
      </c>
      <c r="D153" s="2" t="s">
        <v>1249</v>
      </c>
      <c r="E153" s="2" t="s">
        <v>1229</v>
      </c>
      <c r="F153" s="2" t="s">
        <v>1230</v>
      </c>
      <c r="G153" s="2" t="s">
        <v>1231</v>
      </c>
      <c r="H153" s="2" t="s">
        <v>253</v>
      </c>
      <c r="I153" s="2" t="s">
        <v>1249</v>
      </c>
      <c r="J153" s="2" t="s">
        <v>1233</v>
      </c>
      <c r="K153" s="2" t="s">
        <v>66</v>
      </c>
      <c r="L153" s="2" t="s">
        <v>131</v>
      </c>
      <c r="M153" s="2" t="s">
        <v>922</v>
      </c>
      <c r="N153" s="2"/>
      <c r="O153" s="2"/>
      <c r="P153" s="2"/>
      <c r="Q153" s="2" t="s">
        <v>133</v>
      </c>
      <c r="R153" s="2" t="s">
        <v>259</v>
      </c>
      <c r="S153" s="2" t="s">
        <v>260</v>
      </c>
      <c r="T153" s="2" t="s">
        <v>1235</v>
      </c>
      <c r="U153" s="2" t="s">
        <v>700</v>
      </c>
      <c r="V153" s="2" t="s">
        <v>700</v>
      </c>
      <c r="W153" s="2" t="s">
        <v>103</v>
      </c>
      <c r="X153" s="2" t="s">
        <v>287</v>
      </c>
      <c r="Y153" s="2" t="s">
        <v>264</v>
      </c>
      <c r="Z153" s="2" t="s">
        <v>1236</v>
      </c>
      <c r="AA153" s="2" t="s">
        <v>80</v>
      </c>
      <c r="AB153" s="2" t="s">
        <v>1265</v>
      </c>
      <c r="AC153" s="2" t="s">
        <v>1246</v>
      </c>
      <c r="AD153" s="2" t="s">
        <v>83</v>
      </c>
      <c r="AE153" s="2" t="s">
        <v>1266</v>
      </c>
      <c r="AF153" s="2" t="s">
        <v>85</v>
      </c>
      <c r="AG153" s="2" t="s">
        <v>145</v>
      </c>
      <c r="AH153" s="2" t="s">
        <v>146</v>
      </c>
      <c r="AI153" s="2" t="s">
        <v>147</v>
      </c>
      <c r="AJ153" s="2" t="s">
        <v>148</v>
      </c>
      <c r="AK153" s="2" t="s">
        <v>149</v>
      </c>
      <c r="AL153" s="2" t="s">
        <v>150</v>
      </c>
      <c r="AM153" s="2">
        <v>104163.77</v>
      </c>
      <c r="AN153" s="2">
        <v>3124.91</v>
      </c>
      <c r="AO153" s="2">
        <v>104163.77</v>
      </c>
      <c r="AP153" s="2">
        <v>3124.91</v>
      </c>
      <c r="AQ153" s="2">
        <v>104163.77</v>
      </c>
      <c r="AR153" s="2">
        <v>3124.91</v>
      </c>
      <c r="AS153" s="2">
        <v>98245.45</v>
      </c>
      <c r="AT153" s="2">
        <v>3124.91</v>
      </c>
      <c r="AU153" s="2">
        <v>31249.119999999999</v>
      </c>
      <c r="AV153" s="2">
        <v>0</v>
      </c>
      <c r="AW153" s="2">
        <v>31249.119999999999</v>
      </c>
      <c r="AX153" s="2">
        <v>0</v>
      </c>
      <c r="AY153" s="2" t="s">
        <v>1240</v>
      </c>
      <c r="AZ153" s="2" t="s">
        <v>1241</v>
      </c>
      <c r="BA153" s="3">
        <v>44451</v>
      </c>
      <c r="BB153" s="3">
        <v>44529</v>
      </c>
      <c r="BC153" s="3">
        <v>44453</v>
      </c>
      <c r="BD153" s="2">
        <v>100</v>
      </c>
      <c r="BE153" s="2">
        <v>95</v>
      </c>
      <c r="BF153" s="2" t="s">
        <v>113</v>
      </c>
    </row>
    <row r="154" spans="1:58" ht="135" x14ac:dyDescent="0.25">
      <c r="A154" s="2">
        <v>209</v>
      </c>
      <c r="B154" s="2">
        <v>154</v>
      </c>
      <c r="C154" s="2" t="s">
        <v>1267</v>
      </c>
      <c r="D154" s="2" t="s">
        <v>1249</v>
      </c>
      <c r="E154" s="2" t="s">
        <v>1229</v>
      </c>
      <c r="F154" s="2" t="s">
        <v>1230</v>
      </c>
      <c r="G154" s="2" t="s">
        <v>1231</v>
      </c>
      <c r="H154" s="2" t="s">
        <v>253</v>
      </c>
      <c r="I154" s="2" t="s">
        <v>1249</v>
      </c>
      <c r="J154" s="2" t="s">
        <v>1233</v>
      </c>
      <c r="K154" s="2" t="s">
        <v>66</v>
      </c>
      <c r="L154" s="2" t="s">
        <v>131</v>
      </c>
      <c r="M154" s="2" t="s">
        <v>782</v>
      </c>
      <c r="N154" s="2"/>
      <c r="O154" s="2"/>
      <c r="P154" s="2"/>
      <c r="Q154" s="2" t="s">
        <v>133</v>
      </c>
      <c r="R154" s="2" t="s">
        <v>259</v>
      </c>
      <c r="S154" s="2" t="s">
        <v>260</v>
      </c>
      <c r="T154" s="2" t="s">
        <v>1235</v>
      </c>
      <c r="U154" s="2" t="s">
        <v>700</v>
      </c>
      <c r="V154" s="2" t="s">
        <v>700</v>
      </c>
      <c r="W154" s="2" t="s">
        <v>103</v>
      </c>
      <c r="X154" s="2" t="s">
        <v>287</v>
      </c>
      <c r="Y154" s="2" t="s">
        <v>264</v>
      </c>
      <c r="Z154" s="2" t="s">
        <v>1236</v>
      </c>
      <c r="AA154" s="2" t="s">
        <v>80</v>
      </c>
      <c r="AB154" s="2" t="s">
        <v>1268</v>
      </c>
      <c r="AC154" s="2" t="s">
        <v>1269</v>
      </c>
      <c r="AD154" s="2" t="s">
        <v>83</v>
      </c>
      <c r="AE154" s="2" t="s">
        <v>1270</v>
      </c>
      <c r="AF154" s="2" t="s">
        <v>85</v>
      </c>
      <c r="AG154" s="2" t="s">
        <v>145</v>
      </c>
      <c r="AH154" s="2" t="s">
        <v>146</v>
      </c>
      <c r="AI154" s="2" t="s">
        <v>147</v>
      </c>
      <c r="AJ154" s="2" t="s">
        <v>148</v>
      </c>
      <c r="AK154" s="2" t="s">
        <v>149</v>
      </c>
      <c r="AL154" s="2" t="s">
        <v>150</v>
      </c>
      <c r="AM154" s="2">
        <v>344838.94</v>
      </c>
      <c r="AN154" s="2">
        <v>10345.17</v>
      </c>
      <c r="AO154" s="2">
        <v>344838.94</v>
      </c>
      <c r="AP154" s="2">
        <v>10345.17</v>
      </c>
      <c r="AQ154" s="2">
        <v>344838.94</v>
      </c>
      <c r="AR154" s="2">
        <v>10345.17</v>
      </c>
      <c r="AS154" s="2">
        <v>333736.98</v>
      </c>
      <c r="AT154" s="2">
        <v>10345.17</v>
      </c>
      <c r="AU154" s="2">
        <v>103451.69</v>
      </c>
      <c r="AV154" s="2">
        <v>0</v>
      </c>
      <c r="AW154" s="2">
        <v>103451.69</v>
      </c>
      <c r="AX154" s="2">
        <v>0</v>
      </c>
      <c r="AY154" s="2" t="s">
        <v>1240</v>
      </c>
      <c r="AZ154" s="2" t="s">
        <v>1241</v>
      </c>
      <c r="BA154" s="3">
        <v>44438</v>
      </c>
      <c r="BB154" s="3">
        <v>44529</v>
      </c>
      <c r="BC154" s="3">
        <v>44453</v>
      </c>
      <c r="BD154" s="2">
        <v>100</v>
      </c>
      <c r="BE154" s="2">
        <v>95</v>
      </c>
      <c r="BF154" s="2" t="s">
        <v>113</v>
      </c>
    </row>
    <row r="155" spans="1:58" ht="135" x14ac:dyDescent="0.25">
      <c r="A155" s="2">
        <v>210</v>
      </c>
      <c r="B155" s="2">
        <v>155</v>
      </c>
      <c r="C155" s="2" t="s">
        <v>1271</v>
      </c>
      <c r="D155" s="2" t="s">
        <v>1249</v>
      </c>
      <c r="E155" s="2" t="s">
        <v>1229</v>
      </c>
      <c r="F155" s="2" t="s">
        <v>1230</v>
      </c>
      <c r="G155" s="2" t="s">
        <v>1231</v>
      </c>
      <c r="H155" s="2" t="s">
        <v>253</v>
      </c>
      <c r="I155" s="2" t="s">
        <v>1249</v>
      </c>
      <c r="J155" s="2" t="s">
        <v>1233</v>
      </c>
      <c r="K155" s="2" t="s">
        <v>66</v>
      </c>
      <c r="L155" s="2" t="s">
        <v>131</v>
      </c>
      <c r="M155" s="2" t="s">
        <v>1272</v>
      </c>
      <c r="N155" s="2"/>
      <c r="O155" s="2"/>
      <c r="P155" s="2"/>
      <c r="Q155" s="2" t="s">
        <v>133</v>
      </c>
      <c r="R155" s="2" t="s">
        <v>259</v>
      </c>
      <c r="S155" s="2" t="s">
        <v>260</v>
      </c>
      <c r="T155" s="2" t="s">
        <v>1235</v>
      </c>
      <c r="U155" s="2" t="s">
        <v>700</v>
      </c>
      <c r="V155" s="2" t="s">
        <v>700</v>
      </c>
      <c r="W155" s="2" t="s">
        <v>103</v>
      </c>
      <c r="X155" s="2" t="s">
        <v>287</v>
      </c>
      <c r="Y155" s="2" t="s">
        <v>264</v>
      </c>
      <c r="Z155" s="2" t="s">
        <v>1236</v>
      </c>
      <c r="AA155" s="2" t="s">
        <v>80</v>
      </c>
      <c r="AB155" s="2" t="s">
        <v>1273</v>
      </c>
      <c r="AC155" s="2" t="s">
        <v>1274</v>
      </c>
      <c r="AD155" s="2" t="s">
        <v>83</v>
      </c>
      <c r="AE155" s="2" t="s">
        <v>1275</v>
      </c>
      <c r="AF155" s="2" t="s">
        <v>85</v>
      </c>
      <c r="AG155" s="2" t="s">
        <v>145</v>
      </c>
      <c r="AH155" s="2" t="s">
        <v>146</v>
      </c>
      <c r="AI155" s="2" t="s">
        <v>147</v>
      </c>
      <c r="AJ155" s="2" t="s">
        <v>148</v>
      </c>
      <c r="AK155" s="2" t="s">
        <v>149</v>
      </c>
      <c r="AL155" s="2" t="s">
        <v>150</v>
      </c>
      <c r="AM155" s="2">
        <v>140326.84</v>
      </c>
      <c r="AN155" s="2">
        <v>4209.8100000000004</v>
      </c>
      <c r="AO155" s="2">
        <v>140326.84</v>
      </c>
      <c r="AP155" s="2">
        <v>4209.8100000000004</v>
      </c>
      <c r="AQ155" s="2">
        <v>140326.84</v>
      </c>
      <c r="AR155" s="2">
        <v>4209.8100000000004</v>
      </c>
      <c r="AS155" s="2">
        <v>110755.9</v>
      </c>
      <c r="AT155" s="2">
        <v>4209.8100000000004</v>
      </c>
      <c r="AU155" s="2">
        <v>42098.05</v>
      </c>
      <c r="AV155" s="2">
        <v>0</v>
      </c>
      <c r="AW155" s="2">
        <v>42098.05</v>
      </c>
      <c r="AX155" s="2">
        <v>0</v>
      </c>
      <c r="AY155" s="2" t="s">
        <v>1240</v>
      </c>
      <c r="AZ155" s="2" t="s">
        <v>1241</v>
      </c>
      <c r="BA155" s="3">
        <v>44466</v>
      </c>
      <c r="BB155" s="3">
        <v>44529</v>
      </c>
      <c r="BC155" s="3">
        <v>44453</v>
      </c>
      <c r="BD155" s="2">
        <v>100</v>
      </c>
      <c r="BE155" s="2">
        <v>95</v>
      </c>
      <c r="BF155" s="2" t="s">
        <v>113</v>
      </c>
    </row>
    <row r="156" spans="1:58" ht="135" x14ac:dyDescent="0.25">
      <c r="A156" s="2">
        <v>211</v>
      </c>
      <c r="B156" s="2">
        <v>156</v>
      </c>
      <c r="C156" s="2" t="s">
        <v>1276</v>
      </c>
      <c r="D156" s="2" t="s">
        <v>1249</v>
      </c>
      <c r="E156" s="2" t="s">
        <v>1229</v>
      </c>
      <c r="F156" s="2" t="s">
        <v>1230</v>
      </c>
      <c r="G156" s="2" t="s">
        <v>1231</v>
      </c>
      <c r="H156" s="2" t="s">
        <v>253</v>
      </c>
      <c r="I156" s="2" t="s">
        <v>1249</v>
      </c>
      <c r="J156" s="2" t="s">
        <v>1233</v>
      </c>
      <c r="K156" s="2" t="s">
        <v>66</v>
      </c>
      <c r="L156" s="2" t="s">
        <v>361</v>
      </c>
      <c r="M156" s="2" t="s">
        <v>1277</v>
      </c>
      <c r="N156" s="2"/>
      <c r="O156" s="2"/>
      <c r="P156" s="2"/>
      <c r="Q156" s="2" t="s">
        <v>133</v>
      </c>
      <c r="R156" s="2" t="s">
        <v>259</v>
      </c>
      <c r="S156" s="2" t="s">
        <v>260</v>
      </c>
      <c r="T156" s="2" t="s">
        <v>1235</v>
      </c>
      <c r="U156" s="2" t="s">
        <v>700</v>
      </c>
      <c r="V156" s="2" t="s">
        <v>700</v>
      </c>
      <c r="W156" s="2" t="s">
        <v>103</v>
      </c>
      <c r="X156" s="2" t="s">
        <v>287</v>
      </c>
      <c r="Y156" s="2" t="s">
        <v>264</v>
      </c>
      <c r="Z156" s="2" t="s">
        <v>1236</v>
      </c>
      <c r="AA156" s="2" t="s">
        <v>80</v>
      </c>
      <c r="AB156" s="2" t="s">
        <v>1278</v>
      </c>
      <c r="AC156" s="2" t="s">
        <v>1279</v>
      </c>
      <c r="AD156" s="2" t="s">
        <v>83</v>
      </c>
      <c r="AE156" s="2" t="s">
        <v>1280</v>
      </c>
      <c r="AF156" s="2" t="s">
        <v>85</v>
      </c>
      <c r="AG156" s="2" t="s">
        <v>145</v>
      </c>
      <c r="AH156" s="2" t="s">
        <v>146</v>
      </c>
      <c r="AI156" s="2" t="s">
        <v>147</v>
      </c>
      <c r="AJ156" s="2" t="s">
        <v>148</v>
      </c>
      <c r="AK156" s="2" t="s">
        <v>149</v>
      </c>
      <c r="AL156" s="2" t="s">
        <v>150</v>
      </c>
      <c r="AM156" s="2">
        <v>343282.68</v>
      </c>
      <c r="AN156" s="2">
        <v>10298.48</v>
      </c>
      <c r="AO156" s="2">
        <v>343282.68</v>
      </c>
      <c r="AP156" s="2">
        <v>10298.48</v>
      </c>
      <c r="AQ156" s="2">
        <v>343282.68</v>
      </c>
      <c r="AR156" s="2">
        <v>10298.48</v>
      </c>
      <c r="AS156" s="2">
        <v>337626.38</v>
      </c>
      <c r="AT156" s="2">
        <v>10298.48</v>
      </c>
      <c r="AU156" s="2">
        <v>102984.8</v>
      </c>
      <c r="AV156" s="2">
        <v>0</v>
      </c>
      <c r="AW156" s="2">
        <v>102984.8</v>
      </c>
      <c r="AX156" s="2">
        <v>0</v>
      </c>
      <c r="AY156" s="2" t="s">
        <v>1281</v>
      </c>
      <c r="AZ156" s="2" t="s">
        <v>1282</v>
      </c>
      <c r="BA156" s="3">
        <v>44486</v>
      </c>
      <c r="BB156" s="3">
        <v>44529</v>
      </c>
      <c r="BC156" s="3">
        <v>44448</v>
      </c>
      <c r="BD156" s="2">
        <v>100</v>
      </c>
      <c r="BE156" s="2">
        <v>95</v>
      </c>
      <c r="BF156" s="2" t="s">
        <v>113</v>
      </c>
    </row>
    <row r="157" spans="1:58" ht="135" x14ac:dyDescent="0.25">
      <c r="A157" s="2">
        <v>212</v>
      </c>
      <c r="B157" s="2">
        <v>157</v>
      </c>
      <c r="C157" s="2" t="s">
        <v>1283</v>
      </c>
      <c r="D157" s="2" t="s">
        <v>1249</v>
      </c>
      <c r="E157" s="2" t="s">
        <v>1229</v>
      </c>
      <c r="F157" s="2" t="s">
        <v>1230</v>
      </c>
      <c r="G157" s="2" t="s">
        <v>1231</v>
      </c>
      <c r="H157" s="2" t="s">
        <v>253</v>
      </c>
      <c r="I157" s="2" t="s">
        <v>1249</v>
      </c>
      <c r="J157" s="2" t="s">
        <v>1233</v>
      </c>
      <c r="K157" s="2" t="s">
        <v>66</v>
      </c>
      <c r="L157" s="2" t="s">
        <v>361</v>
      </c>
      <c r="M157" s="2" t="s">
        <v>1284</v>
      </c>
      <c r="N157" s="2"/>
      <c r="O157" s="2"/>
      <c r="P157" s="2"/>
      <c r="Q157" s="2" t="s">
        <v>133</v>
      </c>
      <c r="R157" s="2" t="s">
        <v>259</v>
      </c>
      <c r="S157" s="2" t="s">
        <v>260</v>
      </c>
      <c r="T157" s="2" t="s">
        <v>1235</v>
      </c>
      <c r="U157" s="2" t="s">
        <v>700</v>
      </c>
      <c r="V157" s="2" t="s">
        <v>700</v>
      </c>
      <c r="W157" s="2" t="s">
        <v>103</v>
      </c>
      <c r="X157" s="2" t="s">
        <v>287</v>
      </c>
      <c r="Y157" s="2" t="s">
        <v>264</v>
      </c>
      <c r="Z157" s="2" t="s">
        <v>1236</v>
      </c>
      <c r="AA157" s="2" t="s">
        <v>80</v>
      </c>
      <c r="AB157" s="2" t="s">
        <v>1285</v>
      </c>
      <c r="AC157" s="2" t="s">
        <v>1262</v>
      </c>
      <c r="AD157" s="2" t="s">
        <v>83</v>
      </c>
      <c r="AE157" s="2" t="s">
        <v>1286</v>
      </c>
      <c r="AF157" s="2" t="s">
        <v>85</v>
      </c>
      <c r="AG157" s="2" t="s">
        <v>145</v>
      </c>
      <c r="AH157" s="2" t="s">
        <v>146</v>
      </c>
      <c r="AI157" s="2" t="s">
        <v>147</v>
      </c>
      <c r="AJ157" s="2" t="s">
        <v>148</v>
      </c>
      <c r="AK157" s="2" t="s">
        <v>149</v>
      </c>
      <c r="AL157" s="2" t="s">
        <v>150</v>
      </c>
      <c r="AM157" s="2">
        <v>60385.02</v>
      </c>
      <c r="AN157" s="2">
        <v>1811.55</v>
      </c>
      <c r="AO157" s="2">
        <v>60385.02</v>
      </c>
      <c r="AP157" s="2">
        <v>1811.55</v>
      </c>
      <c r="AQ157" s="2">
        <v>60385.02</v>
      </c>
      <c r="AR157" s="2">
        <v>1811.55</v>
      </c>
      <c r="AS157" s="2">
        <v>55514.239999999998</v>
      </c>
      <c r="AT157" s="2">
        <v>1811.55</v>
      </c>
      <c r="AU157" s="2">
        <v>18115.509999999998</v>
      </c>
      <c r="AV157" s="2">
        <v>0</v>
      </c>
      <c r="AW157" s="2">
        <v>18115.509999999998</v>
      </c>
      <c r="AX157" s="2">
        <v>0</v>
      </c>
      <c r="AY157" s="2" t="s">
        <v>1281</v>
      </c>
      <c r="AZ157" s="2" t="s">
        <v>1282</v>
      </c>
      <c r="BA157" s="3">
        <v>44504</v>
      </c>
      <c r="BB157" s="3">
        <v>44529</v>
      </c>
      <c r="BC157" s="3">
        <v>44452</v>
      </c>
      <c r="BD157" s="2">
        <v>100</v>
      </c>
      <c r="BE157" s="2">
        <v>100</v>
      </c>
      <c r="BF157" s="2" t="s">
        <v>113</v>
      </c>
    </row>
    <row r="158" spans="1:58" ht="135" x14ac:dyDescent="0.25">
      <c r="A158" s="2">
        <v>213</v>
      </c>
      <c r="B158" s="2">
        <v>158</v>
      </c>
      <c r="C158" s="2" t="s">
        <v>1287</v>
      </c>
      <c r="D158" s="2" t="s">
        <v>1249</v>
      </c>
      <c r="E158" s="2" t="s">
        <v>1229</v>
      </c>
      <c r="F158" s="2" t="s">
        <v>1230</v>
      </c>
      <c r="G158" s="2" t="s">
        <v>1231</v>
      </c>
      <c r="H158" s="2" t="s">
        <v>253</v>
      </c>
      <c r="I158" s="2" t="s">
        <v>1249</v>
      </c>
      <c r="J158" s="2" t="s">
        <v>1288</v>
      </c>
      <c r="K158" s="2" t="s">
        <v>66</v>
      </c>
      <c r="L158" s="2" t="s">
        <v>361</v>
      </c>
      <c r="M158" s="2" t="s">
        <v>1289</v>
      </c>
      <c r="N158" s="2"/>
      <c r="O158" s="2"/>
      <c r="P158" s="2"/>
      <c r="Q158" s="2" t="s">
        <v>133</v>
      </c>
      <c r="R158" s="2" t="s">
        <v>259</v>
      </c>
      <c r="S158" s="2" t="s">
        <v>260</v>
      </c>
      <c r="T158" s="2" t="s">
        <v>1235</v>
      </c>
      <c r="U158" s="2" t="s">
        <v>700</v>
      </c>
      <c r="V158" s="2" t="s">
        <v>700</v>
      </c>
      <c r="W158" s="2" t="s">
        <v>103</v>
      </c>
      <c r="X158" s="2" t="s">
        <v>287</v>
      </c>
      <c r="Y158" s="2" t="s">
        <v>264</v>
      </c>
      <c r="Z158" s="2" t="s">
        <v>1236</v>
      </c>
      <c r="AA158" s="2" t="s">
        <v>80</v>
      </c>
      <c r="AB158" s="2" t="s">
        <v>1290</v>
      </c>
      <c r="AC158" s="2" t="s">
        <v>1291</v>
      </c>
      <c r="AD158" s="2" t="s">
        <v>83</v>
      </c>
      <c r="AE158" s="2" t="s">
        <v>1292</v>
      </c>
      <c r="AF158" s="2" t="s">
        <v>85</v>
      </c>
      <c r="AG158" s="2" t="s">
        <v>145</v>
      </c>
      <c r="AH158" s="2" t="s">
        <v>146</v>
      </c>
      <c r="AI158" s="2" t="s">
        <v>147</v>
      </c>
      <c r="AJ158" s="2" t="s">
        <v>148</v>
      </c>
      <c r="AK158" s="2" t="s">
        <v>149</v>
      </c>
      <c r="AL158" s="2" t="s">
        <v>150</v>
      </c>
      <c r="AM158" s="2">
        <v>191940.36</v>
      </c>
      <c r="AN158" s="2">
        <v>5758.21</v>
      </c>
      <c r="AO158" s="2">
        <v>191940.36</v>
      </c>
      <c r="AP158" s="2">
        <v>5758.21</v>
      </c>
      <c r="AQ158" s="2">
        <v>191940.36</v>
      </c>
      <c r="AR158" s="2">
        <v>5758.21</v>
      </c>
      <c r="AS158" s="2">
        <v>181649.97</v>
      </c>
      <c r="AT158" s="2">
        <v>5758.21</v>
      </c>
      <c r="AU158" s="2">
        <v>57582.11</v>
      </c>
      <c r="AV158" s="2">
        <v>0</v>
      </c>
      <c r="AW158" s="2">
        <v>57582.11</v>
      </c>
      <c r="AX158" s="2">
        <v>0</v>
      </c>
      <c r="AY158" s="2" t="s">
        <v>1281</v>
      </c>
      <c r="AZ158" s="2" t="s">
        <v>1282</v>
      </c>
      <c r="BA158" s="3">
        <v>44507</v>
      </c>
      <c r="BB158" s="3">
        <v>44529</v>
      </c>
      <c r="BC158" s="3">
        <v>44448</v>
      </c>
      <c r="BD158" s="2">
        <v>100</v>
      </c>
      <c r="BE158" s="2">
        <v>95</v>
      </c>
      <c r="BF158" s="2" t="s">
        <v>113</v>
      </c>
    </row>
    <row r="159" spans="1:58" ht="135" x14ac:dyDescent="0.25">
      <c r="A159" s="2">
        <v>214</v>
      </c>
      <c r="B159" s="2">
        <v>159</v>
      </c>
      <c r="C159" s="2" t="s">
        <v>1293</v>
      </c>
      <c r="D159" s="2" t="s">
        <v>1249</v>
      </c>
      <c r="E159" s="2" t="s">
        <v>1229</v>
      </c>
      <c r="F159" s="2" t="s">
        <v>1230</v>
      </c>
      <c r="G159" s="2" t="s">
        <v>1231</v>
      </c>
      <c r="H159" s="2" t="s">
        <v>253</v>
      </c>
      <c r="I159" s="2" t="s">
        <v>1249</v>
      </c>
      <c r="J159" s="2" t="s">
        <v>1233</v>
      </c>
      <c r="K159" s="2" t="s">
        <v>66</v>
      </c>
      <c r="L159" s="2" t="s">
        <v>361</v>
      </c>
      <c r="M159" s="2" t="s">
        <v>1294</v>
      </c>
      <c r="N159" s="2"/>
      <c r="O159" s="2"/>
      <c r="P159" s="2"/>
      <c r="Q159" s="2" t="s">
        <v>133</v>
      </c>
      <c r="R159" s="2" t="s">
        <v>259</v>
      </c>
      <c r="S159" s="2" t="s">
        <v>260</v>
      </c>
      <c r="T159" s="2" t="s">
        <v>1235</v>
      </c>
      <c r="U159" s="2" t="s">
        <v>700</v>
      </c>
      <c r="V159" s="2" t="s">
        <v>700</v>
      </c>
      <c r="W159" s="2" t="s">
        <v>103</v>
      </c>
      <c r="X159" s="2" t="s">
        <v>287</v>
      </c>
      <c r="Y159" s="2" t="s">
        <v>264</v>
      </c>
      <c r="Z159" s="2" t="s">
        <v>1236</v>
      </c>
      <c r="AA159" s="2" t="s">
        <v>80</v>
      </c>
      <c r="AB159" s="2" t="s">
        <v>1295</v>
      </c>
      <c r="AC159" s="2" t="s">
        <v>1238</v>
      </c>
      <c r="AD159" s="2" t="s">
        <v>83</v>
      </c>
      <c r="AE159" s="2" t="s">
        <v>1296</v>
      </c>
      <c r="AF159" s="2" t="s">
        <v>85</v>
      </c>
      <c r="AG159" s="2" t="s">
        <v>145</v>
      </c>
      <c r="AH159" s="2" t="s">
        <v>146</v>
      </c>
      <c r="AI159" s="2" t="s">
        <v>147</v>
      </c>
      <c r="AJ159" s="2" t="s">
        <v>148</v>
      </c>
      <c r="AK159" s="2" t="s">
        <v>149</v>
      </c>
      <c r="AL159" s="2" t="s">
        <v>150</v>
      </c>
      <c r="AM159" s="2">
        <v>82283.960000000006</v>
      </c>
      <c r="AN159" s="2">
        <v>2468.52</v>
      </c>
      <c r="AO159" s="2">
        <v>82283.960000000006</v>
      </c>
      <c r="AP159" s="2">
        <v>2468.52</v>
      </c>
      <c r="AQ159" s="2">
        <v>82283.960000000006</v>
      </c>
      <c r="AR159" s="2">
        <v>2468.52</v>
      </c>
      <c r="AS159" s="2">
        <v>77742.47</v>
      </c>
      <c r="AT159" s="2">
        <v>2468.52</v>
      </c>
      <c r="AU159" s="2">
        <v>24685.19</v>
      </c>
      <c r="AV159" s="2">
        <v>0</v>
      </c>
      <c r="AW159" s="2">
        <v>24685.19</v>
      </c>
      <c r="AX159" s="2">
        <v>0</v>
      </c>
      <c r="AY159" s="2" t="s">
        <v>1281</v>
      </c>
      <c r="AZ159" s="2" t="s">
        <v>1282</v>
      </c>
      <c r="BA159" s="3">
        <v>44501</v>
      </c>
      <c r="BB159" s="3">
        <v>44529</v>
      </c>
      <c r="BC159" s="3">
        <v>44448</v>
      </c>
      <c r="BD159" s="2">
        <v>100</v>
      </c>
      <c r="BE159" s="2">
        <v>95</v>
      </c>
      <c r="BF159" s="2" t="s">
        <v>113</v>
      </c>
    </row>
    <row r="160" spans="1:58" ht="135" x14ac:dyDescent="0.25">
      <c r="A160" s="2">
        <v>215</v>
      </c>
      <c r="B160" s="2">
        <v>160</v>
      </c>
      <c r="C160" s="2" t="s">
        <v>1297</v>
      </c>
      <c r="D160" s="2" t="s">
        <v>1249</v>
      </c>
      <c r="E160" s="2" t="s">
        <v>1229</v>
      </c>
      <c r="F160" s="2" t="s">
        <v>1230</v>
      </c>
      <c r="G160" s="2" t="s">
        <v>1298</v>
      </c>
      <c r="H160" s="2" t="s">
        <v>253</v>
      </c>
      <c r="I160" s="2" t="s">
        <v>1249</v>
      </c>
      <c r="J160" s="2" t="s">
        <v>1233</v>
      </c>
      <c r="K160" s="2" t="s">
        <v>66</v>
      </c>
      <c r="L160" s="2" t="s">
        <v>118</v>
      </c>
      <c r="M160" s="2" t="s">
        <v>1299</v>
      </c>
      <c r="N160" s="2"/>
      <c r="O160" s="2"/>
      <c r="P160" s="2"/>
      <c r="Q160" s="2" t="s">
        <v>133</v>
      </c>
      <c r="R160" s="2" t="s">
        <v>259</v>
      </c>
      <c r="S160" s="2" t="s">
        <v>260</v>
      </c>
      <c r="T160" s="2" t="s">
        <v>1235</v>
      </c>
      <c r="U160" s="2" t="s">
        <v>700</v>
      </c>
      <c r="V160" s="2" t="s">
        <v>700</v>
      </c>
      <c r="W160" s="2" t="s">
        <v>103</v>
      </c>
      <c r="X160" s="2" t="s">
        <v>287</v>
      </c>
      <c r="Y160" s="2" t="s">
        <v>264</v>
      </c>
      <c r="Z160" s="2" t="s">
        <v>1236</v>
      </c>
      <c r="AA160" s="2" t="s">
        <v>80</v>
      </c>
      <c r="AB160" s="2" t="s">
        <v>1300</v>
      </c>
      <c r="AC160" s="2" t="s">
        <v>1246</v>
      </c>
      <c r="AD160" s="2" t="s">
        <v>83</v>
      </c>
      <c r="AE160" s="2" t="s">
        <v>1301</v>
      </c>
      <c r="AF160" s="2" t="s">
        <v>85</v>
      </c>
      <c r="AG160" s="2" t="s">
        <v>145</v>
      </c>
      <c r="AH160" s="2" t="s">
        <v>146</v>
      </c>
      <c r="AI160" s="2" t="s">
        <v>147</v>
      </c>
      <c r="AJ160" s="2" t="s">
        <v>148</v>
      </c>
      <c r="AK160" s="2" t="s">
        <v>149</v>
      </c>
      <c r="AL160" s="2" t="s">
        <v>150</v>
      </c>
      <c r="AM160" s="2">
        <v>71757.210000000006</v>
      </c>
      <c r="AN160" s="2">
        <v>1917.32</v>
      </c>
      <c r="AO160" s="2">
        <v>71757.210000000006</v>
      </c>
      <c r="AP160" s="2">
        <v>1917.32</v>
      </c>
      <c r="AQ160" s="2">
        <v>71757.210000000006</v>
      </c>
      <c r="AR160" s="2">
        <v>1917.32</v>
      </c>
      <c r="AS160" s="2">
        <v>61459.57</v>
      </c>
      <c r="AT160" s="2">
        <v>1917.32</v>
      </c>
      <c r="AU160" s="2">
        <v>19173.2</v>
      </c>
      <c r="AV160" s="2">
        <v>0</v>
      </c>
      <c r="AW160" s="2">
        <v>19173.2</v>
      </c>
      <c r="AX160" s="2">
        <v>0</v>
      </c>
      <c r="AY160" s="2" t="s">
        <v>1240</v>
      </c>
      <c r="AZ160" s="2" t="s">
        <v>1241</v>
      </c>
      <c r="BA160" s="3">
        <v>44491</v>
      </c>
      <c r="BB160" s="3">
        <v>44529</v>
      </c>
      <c r="BC160" s="3">
        <v>44453</v>
      </c>
      <c r="BD160" s="2">
        <v>100</v>
      </c>
      <c r="BE160" s="2">
        <v>95</v>
      </c>
      <c r="BF160" s="2" t="s">
        <v>113</v>
      </c>
    </row>
    <row r="161" spans="1:58" ht="135" x14ac:dyDescent="0.25">
      <c r="A161" s="2">
        <v>216</v>
      </c>
      <c r="B161" s="2">
        <v>161</v>
      </c>
      <c r="C161" s="2" t="s">
        <v>1302</v>
      </c>
      <c r="D161" s="2" t="s">
        <v>1249</v>
      </c>
      <c r="E161" s="2" t="s">
        <v>1229</v>
      </c>
      <c r="F161" s="2" t="s">
        <v>1230</v>
      </c>
      <c r="G161" s="2" t="s">
        <v>1231</v>
      </c>
      <c r="H161" s="2" t="s">
        <v>253</v>
      </c>
      <c r="I161" s="2" t="s">
        <v>1249</v>
      </c>
      <c r="J161" s="2" t="s">
        <v>1233</v>
      </c>
      <c r="K161" s="2" t="s">
        <v>66</v>
      </c>
      <c r="L161" s="2" t="s">
        <v>118</v>
      </c>
      <c r="M161" s="2" t="s">
        <v>1303</v>
      </c>
      <c r="N161" s="2"/>
      <c r="O161" s="2"/>
      <c r="P161" s="2"/>
      <c r="Q161" s="2" t="s">
        <v>133</v>
      </c>
      <c r="R161" s="2" t="s">
        <v>259</v>
      </c>
      <c r="S161" s="2" t="s">
        <v>260</v>
      </c>
      <c r="T161" s="2" t="s">
        <v>1235</v>
      </c>
      <c r="U161" s="2" t="s">
        <v>700</v>
      </c>
      <c r="V161" s="2" t="s">
        <v>700</v>
      </c>
      <c r="W161" s="2" t="s">
        <v>103</v>
      </c>
      <c r="X161" s="2" t="s">
        <v>287</v>
      </c>
      <c r="Y161" s="2" t="s">
        <v>264</v>
      </c>
      <c r="Z161" s="2" t="s">
        <v>1236</v>
      </c>
      <c r="AA161" s="2" t="s">
        <v>80</v>
      </c>
      <c r="AB161" s="2" t="s">
        <v>1304</v>
      </c>
      <c r="AC161" s="2" t="s">
        <v>1246</v>
      </c>
      <c r="AD161" s="2" t="s">
        <v>83</v>
      </c>
      <c r="AE161" s="2" t="s">
        <v>1305</v>
      </c>
      <c r="AF161" s="2" t="s">
        <v>85</v>
      </c>
      <c r="AG161" s="2" t="s">
        <v>145</v>
      </c>
      <c r="AH161" s="2" t="s">
        <v>146</v>
      </c>
      <c r="AI161" s="2" t="s">
        <v>147</v>
      </c>
      <c r="AJ161" s="2" t="s">
        <v>148</v>
      </c>
      <c r="AK161" s="2" t="s">
        <v>149</v>
      </c>
      <c r="AL161" s="2" t="s">
        <v>150</v>
      </c>
      <c r="AM161" s="2">
        <v>110710.78</v>
      </c>
      <c r="AN161" s="2">
        <v>3321.32</v>
      </c>
      <c r="AO161" s="2">
        <v>110710.78</v>
      </c>
      <c r="AP161" s="2">
        <v>3321.32</v>
      </c>
      <c r="AQ161" s="2">
        <v>110710.78</v>
      </c>
      <c r="AR161" s="2">
        <v>3321.32</v>
      </c>
      <c r="AS161" s="2">
        <v>106011.16</v>
      </c>
      <c r="AT161" s="2">
        <v>3321.32</v>
      </c>
      <c r="AU161" s="2">
        <v>33213.24</v>
      </c>
      <c r="AV161" s="2">
        <v>0</v>
      </c>
      <c r="AW161" s="2">
        <v>33213.24</v>
      </c>
      <c r="AX161" s="2">
        <v>0</v>
      </c>
      <c r="AY161" s="2" t="s">
        <v>1240</v>
      </c>
      <c r="AZ161" s="2" t="s">
        <v>1241</v>
      </c>
      <c r="BA161" s="3">
        <v>44496</v>
      </c>
      <c r="BB161" s="3">
        <v>44529</v>
      </c>
      <c r="BC161" s="3">
        <v>44453</v>
      </c>
      <c r="BD161" s="2">
        <v>100</v>
      </c>
      <c r="BE161" s="2">
        <v>95</v>
      </c>
      <c r="BF161" s="2" t="s">
        <v>113</v>
      </c>
    </row>
    <row r="162" spans="1:58" ht="135" x14ac:dyDescent="0.25">
      <c r="A162" s="2">
        <v>217</v>
      </c>
      <c r="B162" s="2">
        <v>162</v>
      </c>
      <c r="C162" s="2" t="s">
        <v>1306</v>
      </c>
      <c r="D162" s="2" t="s">
        <v>1249</v>
      </c>
      <c r="E162" s="2" t="s">
        <v>1229</v>
      </c>
      <c r="F162" s="2" t="s">
        <v>1230</v>
      </c>
      <c r="G162" s="2" t="s">
        <v>1231</v>
      </c>
      <c r="H162" s="2" t="s">
        <v>253</v>
      </c>
      <c r="I162" s="2" t="s">
        <v>1249</v>
      </c>
      <c r="J162" s="2" t="s">
        <v>1233</v>
      </c>
      <c r="K162" s="2" t="s">
        <v>66</v>
      </c>
      <c r="L162" s="2" t="s">
        <v>118</v>
      </c>
      <c r="M162" s="2" t="s">
        <v>1307</v>
      </c>
      <c r="N162" s="2"/>
      <c r="O162" s="2"/>
      <c r="P162" s="2"/>
      <c r="Q162" s="2" t="s">
        <v>133</v>
      </c>
      <c r="R162" s="2" t="s">
        <v>259</v>
      </c>
      <c r="S162" s="2" t="s">
        <v>260</v>
      </c>
      <c r="T162" s="2" t="s">
        <v>1235</v>
      </c>
      <c r="U162" s="2" t="s">
        <v>700</v>
      </c>
      <c r="V162" s="2" t="s">
        <v>700</v>
      </c>
      <c r="W162" s="2" t="s">
        <v>103</v>
      </c>
      <c r="X162" s="2" t="s">
        <v>287</v>
      </c>
      <c r="Y162" s="2" t="s">
        <v>264</v>
      </c>
      <c r="Z162" s="2" t="s">
        <v>1236</v>
      </c>
      <c r="AA162" s="2" t="s">
        <v>80</v>
      </c>
      <c r="AB162" s="2" t="s">
        <v>1308</v>
      </c>
      <c r="AC162" s="2" t="s">
        <v>1309</v>
      </c>
      <c r="AD162" s="2" t="s">
        <v>83</v>
      </c>
      <c r="AE162" s="2" t="s">
        <v>1310</v>
      </c>
      <c r="AF162" s="2" t="s">
        <v>85</v>
      </c>
      <c r="AG162" s="2" t="s">
        <v>145</v>
      </c>
      <c r="AH162" s="2" t="s">
        <v>146</v>
      </c>
      <c r="AI162" s="2" t="s">
        <v>147</v>
      </c>
      <c r="AJ162" s="2" t="s">
        <v>148</v>
      </c>
      <c r="AK162" s="2" t="s">
        <v>149</v>
      </c>
      <c r="AL162" s="2" t="s">
        <v>150</v>
      </c>
      <c r="AM162" s="2">
        <v>145927.35</v>
      </c>
      <c r="AN162" s="2">
        <v>4377.82</v>
      </c>
      <c r="AO162" s="2">
        <v>145927.35</v>
      </c>
      <c r="AP162" s="2">
        <v>4377.82</v>
      </c>
      <c r="AQ162" s="2">
        <v>145927.35</v>
      </c>
      <c r="AR162" s="2">
        <v>4377.82</v>
      </c>
      <c r="AS162" s="2">
        <v>142473.85999999999</v>
      </c>
      <c r="AT162" s="2">
        <v>4377.82</v>
      </c>
      <c r="AU162" s="2">
        <v>43778.2</v>
      </c>
      <c r="AV162" s="2">
        <v>0</v>
      </c>
      <c r="AW162" s="2">
        <v>43778.2</v>
      </c>
      <c r="AX162" s="2">
        <v>0</v>
      </c>
      <c r="AY162" s="2" t="s">
        <v>1240</v>
      </c>
      <c r="AZ162" s="2" t="s">
        <v>1241</v>
      </c>
      <c r="BA162" s="3">
        <v>44486</v>
      </c>
      <c r="BB162" s="3">
        <v>44529</v>
      </c>
      <c r="BC162" s="3">
        <v>44453</v>
      </c>
      <c r="BD162" s="2">
        <v>100</v>
      </c>
      <c r="BE162" s="2">
        <v>95</v>
      </c>
      <c r="BF162" s="2" t="s">
        <v>113</v>
      </c>
    </row>
    <row r="163" spans="1:58" ht="135" x14ac:dyDescent="0.25">
      <c r="A163" s="2">
        <v>218</v>
      </c>
      <c r="B163" s="2">
        <v>163</v>
      </c>
      <c r="C163" s="2" t="s">
        <v>1311</v>
      </c>
      <c r="D163" s="2" t="s">
        <v>1249</v>
      </c>
      <c r="E163" s="2" t="s">
        <v>1229</v>
      </c>
      <c r="F163" s="2" t="s">
        <v>1230</v>
      </c>
      <c r="G163" s="2" t="s">
        <v>1231</v>
      </c>
      <c r="H163" s="2" t="s">
        <v>253</v>
      </c>
      <c r="I163" s="2" t="s">
        <v>1249</v>
      </c>
      <c r="J163" s="2" t="s">
        <v>1233</v>
      </c>
      <c r="K163" s="2" t="s">
        <v>66</v>
      </c>
      <c r="L163" s="2" t="s">
        <v>118</v>
      </c>
      <c r="M163" s="2" t="s">
        <v>1312</v>
      </c>
      <c r="N163" s="2"/>
      <c r="O163" s="2"/>
      <c r="P163" s="2"/>
      <c r="Q163" s="2" t="s">
        <v>133</v>
      </c>
      <c r="R163" s="2" t="s">
        <v>259</v>
      </c>
      <c r="S163" s="2" t="s">
        <v>260</v>
      </c>
      <c r="T163" s="2" t="s">
        <v>1235</v>
      </c>
      <c r="U163" s="2" t="s">
        <v>700</v>
      </c>
      <c r="V163" s="2" t="s">
        <v>700</v>
      </c>
      <c r="W163" s="2" t="s">
        <v>103</v>
      </c>
      <c r="X163" s="2" t="s">
        <v>287</v>
      </c>
      <c r="Y163" s="2" t="s">
        <v>264</v>
      </c>
      <c r="Z163" s="2" t="s">
        <v>1236</v>
      </c>
      <c r="AA163" s="2" t="s">
        <v>80</v>
      </c>
      <c r="AB163" s="2" t="s">
        <v>1313</v>
      </c>
      <c r="AC163" s="2" t="s">
        <v>1246</v>
      </c>
      <c r="AD163" s="2" t="s">
        <v>83</v>
      </c>
      <c r="AE163" s="2" t="s">
        <v>1314</v>
      </c>
      <c r="AF163" s="2" t="s">
        <v>85</v>
      </c>
      <c r="AG163" s="2" t="s">
        <v>145</v>
      </c>
      <c r="AH163" s="2" t="s">
        <v>146</v>
      </c>
      <c r="AI163" s="2" t="s">
        <v>147</v>
      </c>
      <c r="AJ163" s="2" t="s">
        <v>148</v>
      </c>
      <c r="AK163" s="2" t="s">
        <v>149</v>
      </c>
      <c r="AL163" s="2" t="s">
        <v>150</v>
      </c>
      <c r="AM163" s="2">
        <v>95512.88</v>
      </c>
      <c r="AN163" s="2">
        <v>2865.39</v>
      </c>
      <c r="AO163" s="2">
        <v>95512.88</v>
      </c>
      <c r="AP163" s="2">
        <v>2865.39</v>
      </c>
      <c r="AQ163" s="2">
        <v>95512.88</v>
      </c>
      <c r="AR163" s="2">
        <v>2865.39</v>
      </c>
      <c r="AS163" s="2">
        <v>92124.62</v>
      </c>
      <c r="AT163" s="2">
        <v>2865.39</v>
      </c>
      <c r="AU163" s="2">
        <v>28653.87</v>
      </c>
      <c r="AV163" s="2">
        <v>0</v>
      </c>
      <c r="AW163" s="2">
        <v>28653.87</v>
      </c>
      <c r="AX163" s="2">
        <v>0</v>
      </c>
      <c r="AY163" s="2" t="s">
        <v>1240</v>
      </c>
      <c r="AZ163" s="2" t="s">
        <v>1241</v>
      </c>
      <c r="BA163" s="3">
        <v>44501</v>
      </c>
      <c r="BB163" s="3">
        <v>44529</v>
      </c>
      <c r="BC163" s="3">
        <v>44453</v>
      </c>
      <c r="BD163" s="2">
        <v>100</v>
      </c>
      <c r="BE163" s="2">
        <v>100</v>
      </c>
      <c r="BF163" s="2" t="s">
        <v>113</v>
      </c>
    </row>
    <row r="164" spans="1:58" ht="135" x14ac:dyDescent="0.25">
      <c r="A164" s="2">
        <v>219</v>
      </c>
      <c r="B164" s="2">
        <v>164</v>
      </c>
      <c r="C164" s="2" t="s">
        <v>1315</v>
      </c>
      <c r="D164" s="2" t="s">
        <v>1249</v>
      </c>
      <c r="E164" s="2" t="s">
        <v>1229</v>
      </c>
      <c r="F164" s="2" t="s">
        <v>1230</v>
      </c>
      <c r="G164" s="2" t="s">
        <v>1298</v>
      </c>
      <c r="H164" s="2" t="s">
        <v>253</v>
      </c>
      <c r="I164" s="2" t="s">
        <v>1249</v>
      </c>
      <c r="J164" s="2" t="s">
        <v>1233</v>
      </c>
      <c r="K164" s="2" t="s">
        <v>66</v>
      </c>
      <c r="L164" s="2" t="s">
        <v>118</v>
      </c>
      <c r="M164" s="2" t="s">
        <v>1316</v>
      </c>
      <c r="N164" s="2"/>
      <c r="O164" s="2"/>
      <c r="P164" s="2"/>
      <c r="Q164" s="2" t="s">
        <v>133</v>
      </c>
      <c r="R164" s="2" t="s">
        <v>259</v>
      </c>
      <c r="S164" s="2" t="s">
        <v>260</v>
      </c>
      <c r="T164" s="2" t="s">
        <v>1235</v>
      </c>
      <c r="U164" s="2" t="s">
        <v>700</v>
      </c>
      <c r="V164" s="2" t="s">
        <v>700</v>
      </c>
      <c r="W164" s="2" t="s">
        <v>103</v>
      </c>
      <c r="X164" s="2" t="s">
        <v>287</v>
      </c>
      <c r="Y164" s="2" t="s">
        <v>264</v>
      </c>
      <c r="Z164" s="2" t="s">
        <v>1236</v>
      </c>
      <c r="AA164" s="2" t="s">
        <v>80</v>
      </c>
      <c r="AB164" s="2" t="s">
        <v>1317</v>
      </c>
      <c r="AC164" s="2" t="s">
        <v>1258</v>
      </c>
      <c r="AD164" s="2" t="s">
        <v>83</v>
      </c>
      <c r="AE164" s="2" t="s">
        <v>1318</v>
      </c>
      <c r="AF164" s="2" t="s">
        <v>85</v>
      </c>
      <c r="AG164" s="2" t="s">
        <v>145</v>
      </c>
      <c r="AH164" s="2" t="s">
        <v>146</v>
      </c>
      <c r="AI164" s="2" t="s">
        <v>147</v>
      </c>
      <c r="AJ164" s="2" t="s">
        <v>148</v>
      </c>
      <c r="AK164" s="2" t="s">
        <v>149</v>
      </c>
      <c r="AL164" s="2" t="s">
        <v>150</v>
      </c>
      <c r="AM164" s="2">
        <v>101015.13</v>
      </c>
      <c r="AN164" s="2">
        <v>2181.5500000000002</v>
      </c>
      <c r="AO164" s="2">
        <v>101015.13</v>
      </c>
      <c r="AP164" s="2">
        <v>2181.5500000000002</v>
      </c>
      <c r="AQ164" s="2">
        <v>101015.13</v>
      </c>
      <c r="AR164" s="2">
        <v>2181.5500000000002</v>
      </c>
      <c r="AS164" s="2">
        <v>68036</v>
      </c>
      <c r="AT164" s="2">
        <v>2181.5500000000002</v>
      </c>
      <c r="AU164" s="2">
        <v>21815.54</v>
      </c>
      <c r="AV164" s="2">
        <v>0</v>
      </c>
      <c r="AW164" s="2">
        <v>21815.54</v>
      </c>
      <c r="AX164" s="2">
        <v>0</v>
      </c>
      <c r="AY164" s="2" t="s">
        <v>1240</v>
      </c>
      <c r="AZ164" s="2" t="s">
        <v>1241</v>
      </c>
      <c r="BA164" s="3">
        <v>44494</v>
      </c>
      <c r="BB164" s="3">
        <v>44529</v>
      </c>
      <c r="BC164" s="3">
        <v>44453</v>
      </c>
      <c r="BD164" s="2">
        <v>100</v>
      </c>
      <c r="BE164" s="2">
        <v>100</v>
      </c>
      <c r="BF164" s="2" t="s">
        <v>113</v>
      </c>
    </row>
    <row r="165" spans="1:58" ht="135" x14ac:dyDescent="0.25">
      <c r="A165" s="2">
        <v>220</v>
      </c>
      <c r="B165" s="2">
        <v>165</v>
      </c>
      <c r="C165" s="2" t="s">
        <v>1319</v>
      </c>
      <c r="D165" s="2" t="s">
        <v>1249</v>
      </c>
      <c r="E165" s="2" t="s">
        <v>1229</v>
      </c>
      <c r="F165" s="2" t="s">
        <v>1230</v>
      </c>
      <c r="G165" s="2" t="s">
        <v>1231</v>
      </c>
      <c r="H165" s="2" t="s">
        <v>253</v>
      </c>
      <c r="I165" s="2" t="s">
        <v>1249</v>
      </c>
      <c r="J165" s="2" t="s">
        <v>1233</v>
      </c>
      <c r="K165" s="2" t="s">
        <v>66</v>
      </c>
      <c r="L165" s="2" t="s">
        <v>118</v>
      </c>
      <c r="M165" s="2" t="s">
        <v>1320</v>
      </c>
      <c r="N165" s="2"/>
      <c r="O165" s="2"/>
      <c r="P165" s="2"/>
      <c r="Q165" s="2" t="s">
        <v>133</v>
      </c>
      <c r="R165" s="2" t="s">
        <v>259</v>
      </c>
      <c r="S165" s="2" t="s">
        <v>260</v>
      </c>
      <c r="T165" s="2" t="s">
        <v>1235</v>
      </c>
      <c r="U165" s="2" t="s">
        <v>700</v>
      </c>
      <c r="V165" s="2" t="s">
        <v>700</v>
      </c>
      <c r="W165" s="2" t="s">
        <v>103</v>
      </c>
      <c r="X165" s="2" t="s">
        <v>287</v>
      </c>
      <c r="Y165" s="2" t="s">
        <v>264</v>
      </c>
      <c r="Z165" s="2" t="s">
        <v>1236</v>
      </c>
      <c r="AA165" s="2" t="s">
        <v>80</v>
      </c>
      <c r="AB165" s="2" t="s">
        <v>1321</v>
      </c>
      <c r="AC165" s="2" t="s">
        <v>1322</v>
      </c>
      <c r="AD165" s="2" t="s">
        <v>83</v>
      </c>
      <c r="AE165" s="2" t="s">
        <v>1323</v>
      </c>
      <c r="AF165" s="2" t="s">
        <v>85</v>
      </c>
      <c r="AG165" s="2" t="s">
        <v>145</v>
      </c>
      <c r="AH165" s="2" t="s">
        <v>146</v>
      </c>
      <c r="AI165" s="2" t="s">
        <v>147</v>
      </c>
      <c r="AJ165" s="2" t="s">
        <v>148</v>
      </c>
      <c r="AK165" s="2" t="s">
        <v>149</v>
      </c>
      <c r="AL165" s="2" t="s">
        <v>150</v>
      </c>
      <c r="AM165" s="2">
        <v>232284.21</v>
      </c>
      <c r="AN165" s="2">
        <v>6968.53</v>
      </c>
      <c r="AO165" s="2">
        <v>232284.21</v>
      </c>
      <c r="AP165" s="2">
        <v>6968.53</v>
      </c>
      <c r="AQ165" s="2">
        <v>232284.21</v>
      </c>
      <c r="AR165" s="2">
        <v>6968.53</v>
      </c>
      <c r="AS165" s="2">
        <v>227333.98</v>
      </c>
      <c r="AT165" s="2">
        <v>6968.53</v>
      </c>
      <c r="AU165" s="2">
        <v>69685.259999999995</v>
      </c>
      <c r="AV165" s="2">
        <v>0</v>
      </c>
      <c r="AW165" s="2">
        <v>69685.259999999995</v>
      </c>
      <c r="AX165" s="2">
        <v>0</v>
      </c>
      <c r="AY165" s="2" t="s">
        <v>1240</v>
      </c>
      <c r="AZ165" s="2" t="s">
        <v>1241</v>
      </c>
      <c r="BA165" s="3">
        <v>44471</v>
      </c>
      <c r="BB165" s="3">
        <v>44529</v>
      </c>
      <c r="BC165" s="3">
        <v>44453</v>
      </c>
      <c r="BD165" s="2">
        <v>100</v>
      </c>
      <c r="BE165" s="2">
        <v>95</v>
      </c>
      <c r="BF165" s="2" t="s">
        <v>113</v>
      </c>
    </row>
    <row r="166" spans="1:58" ht="135" x14ac:dyDescent="0.25">
      <c r="A166" s="2">
        <v>222</v>
      </c>
      <c r="B166" s="2">
        <v>166</v>
      </c>
      <c r="C166" s="2" t="s">
        <v>1324</v>
      </c>
      <c r="D166" s="2" t="s">
        <v>1249</v>
      </c>
      <c r="E166" s="2" t="s">
        <v>1229</v>
      </c>
      <c r="F166" s="2" t="s">
        <v>1230</v>
      </c>
      <c r="G166" s="2" t="s">
        <v>1298</v>
      </c>
      <c r="H166" s="2" t="s">
        <v>253</v>
      </c>
      <c r="I166" s="2" t="s">
        <v>1249</v>
      </c>
      <c r="J166" s="2" t="s">
        <v>1233</v>
      </c>
      <c r="K166" s="2" t="s">
        <v>66</v>
      </c>
      <c r="L166" s="2" t="s">
        <v>118</v>
      </c>
      <c r="M166" s="2" t="s">
        <v>1325</v>
      </c>
      <c r="N166" s="2"/>
      <c r="O166" s="2"/>
      <c r="P166" s="2"/>
      <c r="Q166" s="2" t="s">
        <v>133</v>
      </c>
      <c r="R166" s="2" t="s">
        <v>259</v>
      </c>
      <c r="S166" s="2" t="s">
        <v>260</v>
      </c>
      <c r="T166" s="2" t="s">
        <v>1235</v>
      </c>
      <c r="U166" s="2" t="s">
        <v>700</v>
      </c>
      <c r="V166" s="2" t="s">
        <v>700</v>
      </c>
      <c r="W166" s="2" t="s">
        <v>103</v>
      </c>
      <c r="X166" s="2" t="s">
        <v>287</v>
      </c>
      <c r="Y166" s="2" t="s">
        <v>264</v>
      </c>
      <c r="Z166" s="2" t="s">
        <v>1236</v>
      </c>
      <c r="AA166" s="2" t="s">
        <v>80</v>
      </c>
      <c r="AB166" s="2" t="s">
        <v>1326</v>
      </c>
      <c r="AC166" s="2" t="s">
        <v>1327</v>
      </c>
      <c r="AD166" s="2" t="s">
        <v>83</v>
      </c>
      <c r="AE166" s="2" t="s">
        <v>1328</v>
      </c>
      <c r="AF166" s="2" t="s">
        <v>85</v>
      </c>
      <c r="AG166" s="2" t="s">
        <v>145</v>
      </c>
      <c r="AH166" s="2" t="s">
        <v>146</v>
      </c>
      <c r="AI166" s="2" t="s">
        <v>147</v>
      </c>
      <c r="AJ166" s="2" t="s">
        <v>148</v>
      </c>
      <c r="AK166" s="2" t="s">
        <v>149</v>
      </c>
      <c r="AL166" s="2" t="s">
        <v>150</v>
      </c>
      <c r="AM166" s="2">
        <v>180422.73</v>
      </c>
      <c r="AN166" s="2">
        <v>4075.63</v>
      </c>
      <c r="AO166" s="2">
        <v>180422.73</v>
      </c>
      <c r="AP166" s="2">
        <v>4075.63</v>
      </c>
      <c r="AQ166" s="2">
        <v>180422.73</v>
      </c>
      <c r="AR166" s="2">
        <v>4075.63</v>
      </c>
      <c r="AS166" s="2">
        <v>131748.53</v>
      </c>
      <c r="AT166" s="2">
        <v>4075.63</v>
      </c>
      <c r="AU166" s="2">
        <v>40756.28</v>
      </c>
      <c r="AV166" s="2">
        <v>0</v>
      </c>
      <c r="AW166" s="2">
        <v>40756.28</v>
      </c>
      <c r="AX166" s="2">
        <v>0</v>
      </c>
      <c r="AY166" s="2" t="s">
        <v>1240</v>
      </c>
      <c r="AZ166" s="2" t="s">
        <v>1241</v>
      </c>
      <c r="BA166" s="3">
        <v>44498</v>
      </c>
      <c r="BB166" s="3">
        <v>44529</v>
      </c>
      <c r="BC166" s="3">
        <v>44453</v>
      </c>
      <c r="BD166" s="2">
        <v>100</v>
      </c>
      <c r="BE166" s="2">
        <v>100</v>
      </c>
      <c r="BF166" s="2" t="s">
        <v>113</v>
      </c>
    </row>
    <row r="167" spans="1:58" ht="135" x14ac:dyDescent="0.25">
      <c r="A167" s="2">
        <v>224</v>
      </c>
      <c r="B167" s="2">
        <v>167</v>
      </c>
      <c r="C167" s="2" t="s">
        <v>1329</v>
      </c>
      <c r="D167" s="2" t="s">
        <v>1249</v>
      </c>
      <c r="E167" s="2" t="s">
        <v>1229</v>
      </c>
      <c r="F167" s="2" t="s">
        <v>1230</v>
      </c>
      <c r="G167" s="2" t="s">
        <v>1231</v>
      </c>
      <c r="H167" s="2" t="s">
        <v>253</v>
      </c>
      <c r="I167" s="2" t="s">
        <v>1249</v>
      </c>
      <c r="J167" s="2" t="s">
        <v>1233</v>
      </c>
      <c r="K167" s="2" t="s">
        <v>66</v>
      </c>
      <c r="L167" s="2" t="s">
        <v>118</v>
      </c>
      <c r="M167" s="2" t="s">
        <v>1330</v>
      </c>
      <c r="N167" s="2"/>
      <c r="O167" s="2"/>
      <c r="P167" s="2"/>
      <c r="Q167" s="2" t="s">
        <v>133</v>
      </c>
      <c r="R167" s="2" t="s">
        <v>259</v>
      </c>
      <c r="S167" s="2" t="s">
        <v>260</v>
      </c>
      <c r="T167" s="2" t="s">
        <v>1235</v>
      </c>
      <c r="U167" s="2" t="s">
        <v>700</v>
      </c>
      <c r="V167" s="2" t="s">
        <v>700</v>
      </c>
      <c r="W167" s="2" t="s">
        <v>103</v>
      </c>
      <c r="X167" s="2" t="s">
        <v>287</v>
      </c>
      <c r="Y167" s="2" t="s">
        <v>264</v>
      </c>
      <c r="Z167" s="2" t="s">
        <v>1236</v>
      </c>
      <c r="AA167" s="2" t="s">
        <v>80</v>
      </c>
      <c r="AB167" s="2" t="s">
        <v>1331</v>
      </c>
      <c r="AC167" s="2" t="s">
        <v>1332</v>
      </c>
      <c r="AD167" s="2" t="s">
        <v>83</v>
      </c>
      <c r="AE167" s="2" t="s">
        <v>1333</v>
      </c>
      <c r="AF167" s="2" t="s">
        <v>85</v>
      </c>
      <c r="AG167" s="2" t="s">
        <v>145</v>
      </c>
      <c r="AH167" s="2" t="s">
        <v>146</v>
      </c>
      <c r="AI167" s="2" t="s">
        <v>147</v>
      </c>
      <c r="AJ167" s="2" t="s">
        <v>148</v>
      </c>
      <c r="AK167" s="2" t="s">
        <v>149</v>
      </c>
      <c r="AL167" s="2" t="s">
        <v>150</v>
      </c>
      <c r="AM167" s="2">
        <v>221995.35</v>
      </c>
      <c r="AN167" s="2">
        <v>6659.86</v>
      </c>
      <c r="AO167" s="2">
        <v>221995.35</v>
      </c>
      <c r="AP167" s="2">
        <v>6659.86</v>
      </c>
      <c r="AQ167" s="2">
        <v>221995.35</v>
      </c>
      <c r="AR167" s="2">
        <v>6659.86</v>
      </c>
      <c r="AS167" s="2">
        <v>218174.54</v>
      </c>
      <c r="AT167" s="2">
        <v>6659.86</v>
      </c>
      <c r="AU167" s="2">
        <v>66598.600000000006</v>
      </c>
      <c r="AV167" s="2">
        <v>0</v>
      </c>
      <c r="AW167" s="2">
        <v>66598.600000000006</v>
      </c>
      <c r="AX167" s="2">
        <v>0</v>
      </c>
      <c r="AY167" s="2" t="s">
        <v>1240</v>
      </c>
      <c r="AZ167" s="2" t="s">
        <v>1241</v>
      </c>
      <c r="BA167" s="3">
        <v>44470</v>
      </c>
      <c r="BB167" s="3">
        <v>44529</v>
      </c>
      <c r="BC167" s="3">
        <v>44453</v>
      </c>
      <c r="BD167" s="2">
        <v>100</v>
      </c>
      <c r="BE167" s="2">
        <v>100</v>
      </c>
      <c r="BF167" s="2" t="s">
        <v>113</v>
      </c>
    </row>
    <row r="168" spans="1:58" ht="135" x14ac:dyDescent="0.25">
      <c r="A168" s="2">
        <v>225</v>
      </c>
      <c r="B168" s="2">
        <v>168</v>
      </c>
      <c r="C168" s="2" t="s">
        <v>1334</v>
      </c>
      <c r="D168" s="2" t="s">
        <v>1249</v>
      </c>
      <c r="E168" s="2" t="s">
        <v>1229</v>
      </c>
      <c r="F168" s="2" t="s">
        <v>1230</v>
      </c>
      <c r="G168" s="2" t="s">
        <v>1298</v>
      </c>
      <c r="H168" s="2" t="s">
        <v>253</v>
      </c>
      <c r="I168" s="2" t="s">
        <v>1249</v>
      </c>
      <c r="J168" s="2" t="s">
        <v>1233</v>
      </c>
      <c r="K168" s="2" t="s">
        <v>66</v>
      </c>
      <c r="L168" s="2" t="s">
        <v>118</v>
      </c>
      <c r="M168" s="2" t="s">
        <v>1335</v>
      </c>
      <c r="N168" s="2"/>
      <c r="O168" s="2"/>
      <c r="P168" s="2"/>
      <c r="Q168" s="2" t="s">
        <v>133</v>
      </c>
      <c r="R168" s="2" t="s">
        <v>259</v>
      </c>
      <c r="S168" s="2" t="s">
        <v>260</v>
      </c>
      <c r="T168" s="2" t="s">
        <v>1235</v>
      </c>
      <c r="U168" s="2" t="s">
        <v>700</v>
      </c>
      <c r="V168" s="2" t="s">
        <v>700</v>
      </c>
      <c r="W168" s="2" t="s">
        <v>103</v>
      </c>
      <c r="X168" s="2" t="s">
        <v>287</v>
      </c>
      <c r="Y168" s="2" t="s">
        <v>264</v>
      </c>
      <c r="Z168" s="2" t="s">
        <v>1236</v>
      </c>
      <c r="AA168" s="2" t="s">
        <v>80</v>
      </c>
      <c r="AB168" s="2" t="s">
        <v>1336</v>
      </c>
      <c r="AC168" s="2" t="s">
        <v>1337</v>
      </c>
      <c r="AD168" s="2" t="s">
        <v>83</v>
      </c>
      <c r="AE168" s="2" t="s">
        <v>1338</v>
      </c>
      <c r="AF168" s="2" t="s">
        <v>85</v>
      </c>
      <c r="AG168" s="2" t="s">
        <v>145</v>
      </c>
      <c r="AH168" s="2" t="s">
        <v>146</v>
      </c>
      <c r="AI168" s="2" t="s">
        <v>147</v>
      </c>
      <c r="AJ168" s="2" t="s">
        <v>148</v>
      </c>
      <c r="AK168" s="2" t="s">
        <v>149</v>
      </c>
      <c r="AL168" s="2" t="s">
        <v>150</v>
      </c>
      <c r="AM168" s="2">
        <v>84865.73</v>
      </c>
      <c r="AN168" s="2">
        <v>1272.6199999999999</v>
      </c>
      <c r="AO168" s="2">
        <v>84865.73</v>
      </c>
      <c r="AP168" s="2">
        <v>1272.6199999999999</v>
      </c>
      <c r="AQ168" s="2">
        <v>84865.73</v>
      </c>
      <c r="AR168" s="2">
        <v>1272.6199999999999</v>
      </c>
      <c r="AS168" s="2">
        <v>33254.910000000003</v>
      </c>
      <c r="AT168" s="2">
        <v>1272.6199999999999</v>
      </c>
      <c r="AU168" s="2">
        <v>12726.22</v>
      </c>
      <c r="AV168" s="2">
        <v>0</v>
      </c>
      <c r="AW168" s="2">
        <v>12726.22</v>
      </c>
      <c r="AX168" s="2">
        <v>0</v>
      </c>
      <c r="AY168" s="2" t="s">
        <v>1240</v>
      </c>
      <c r="AZ168" s="2" t="s">
        <v>1241</v>
      </c>
      <c r="BA168" s="3">
        <v>44496</v>
      </c>
      <c r="BB168" s="3">
        <v>44529</v>
      </c>
      <c r="BC168" s="3">
        <v>44453</v>
      </c>
      <c r="BD168" s="2">
        <v>100</v>
      </c>
      <c r="BE168" s="2">
        <v>100</v>
      </c>
      <c r="BF168" s="2" t="s">
        <v>113</v>
      </c>
    </row>
    <row r="169" spans="1:58" ht="135" x14ac:dyDescent="0.25">
      <c r="A169" s="2">
        <v>226</v>
      </c>
      <c r="B169" s="2">
        <v>169</v>
      </c>
      <c r="C169" s="2" t="s">
        <v>1339</v>
      </c>
      <c r="D169" s="2" t="s">
        <v>1249</v>
      </c>
      <c r="E169" s="2" t="s">
        <v>1229</v>
      </c>
      <c r="F169" s="2" t="s">
        <v>1230</v>
      </c>
      <c r="G169" s="2" t="s">
        <v>1231</v>
      </c>
      <c r="H169" s="2" t="s">
        <v>253</v>
      </c>
      <c r="I169" s="2" t="s">
        <v>1249</v>
      </c>
      <c r="J169" s="2" t="s">
        <v>1233</v>
      </c>
      <c r="K169" s="2" t="s">
        <v>66</v>
      </c>
      <c r="L169" s="2" t="s">
        <v>118</v>
      </c>
      <c r="M169" s="2" t="s">
        <v>954</v>
      </c>
      <c r="N169" s="2"/>
      <c r="O169" s="2"/>
      <c r="P169" s="2"/>
      <c r="Q169" s="2" t="s">
        <v>133</v>
      </c>
      <c r="R169" s="2" t="s">
        <v>259</v>
      </c>
      <c r="S169" s="2" t="s">
        <v>260</v>
      </c>
      <c r="T169" s="2" t="s">
        <v>1235</v>
      </c>
      <c r="U169" s="2" t="s">
        <v>700</v>
      </c>
      <c r="V169" s="2" t="s">
        <v>700</v>
      </c>
      <c r="W169" s="2" t="s">
        <v>103</v>
      </c>
      <c r="X169" s="2" t="s">
        <v>287</v>
      </c>
      <c r="Y169" s="2" t="s">
        <v>264</v>
      </c>
      <c r="Z169" s="2" t="s">
        <v>1236</v>
      </c>
      <c r="AA169" s="2" t="s">
        <v>80</v>
      </c>
      <c r="AB169" s="2" t="s">
        <v>1340</v>
      </c>
      <c r="AC169" s="2" t="s">
        <v>1341</v>
      </c>
      <c r="AD169" s="2" t="s">
        <v>83</v>
      </c>
      <c r="AE169" s="2" t="s">
        <v>1342</v>
      </c>
      <c r="AF169" s="2" t="s">
        <v>85</v>
      </c>
      <c r="AG169" s="2" t="s">
        <v>145</v>
      </c>
      <c r="AH169" s="2" t="s">
        <v>146</v>
      </c>
      <c r="AI169" s="2" t="s">
        <v>147</v>
      </c>
      <c r="AJ169" s="2" t="s">
        <v>148</v>
      </c>
      <c r="AK169" s="2" t="s">
        <v>149</v>
      </c>
      <c r="AL169" s="2" t="s">
        <v>150</v>
      </c>
      <c r="AM169" s="2">
        <v>164719.99</v>
      </c>
      <c r="AN169" s="2">
        <v>4941.6000000000004</v>
      </c>
      <c r="AO169" s="2">
        <v>164719.99</v>
      </c>
      <c r="AP169" s="2">
        <v>4941.6000000000004</v>
      </c>
      <c r="AQ169" s="2">
        <v>164719.99</v>
      </c>
      <c r="AR169" s="2">
        <v>4941.6000000000004</v>
      </c>
      <c r="AS169" s="2">
        <v>161445.01</v>
      </c>
      <c r="AT169" s="2">
        <v>4941.6000000000004</v>
      </c>
      <c r="AU169" s="2">
        <v>49416</v>
      </c>
      <c r="AV169" s="2">
        <v>0</v>
      </c>
      <c r="AW169" s="2">
        <v>49416</v>
      </c>
      <c r="AX169" s="2">
        <v>0</v>
      </c>
      <c r="AY169" s="2" t="s">
        <v>1240</v>
      </c>
      <c r="AZ169" s="2" t="s">
        <v>1241</v>
      </c>
      <c r="BA169" s="3">
        <v>44526</v>
      </c>
      <c r="BB169" s="3">
        <v>44529</v>
      </c>
      <c r="BC169" s="3">
        <v>44453</v>
      </c>
      <c r="BD169" s="2">
        <v>100</v>
      </c>
      <c r="BE169" s="2">
        <v>100</v>
      </c>
      <c r="BF169" s="2" t="s">
        <v>113</v>
      </c>
    </row>
    <row r="170" spans="1:58" ht="135" x14ac:dyDescent="0.25">
      <c r="A170" s="2">
        <v>228</v>
      </c>
      <c r="B170" s="2">
        <v>170</v>
      </c>
      <c r="C170" s="2" t="s">
        <v>1343</v>
      </c>
      <c r="D170" s="2" t="s">
        <v>1249</v>
      </c>
      <c r="E170" s="2" t="s">
        <v>1229</v>
      </c>
      <c r="F170" s="2" t="s">
        <v>1230</v>
      </c>
      <c r="G170" s="2" t="s">
        <v>1231</v>
      </c>
      <c r="H170" s="2" t="s">
        <v>253</v>
      </c>
      <c r="I170" s="2" t="s">
        <v>1249</v>
      </c>
      <c r="J170" s="2" t="s">
        <v>1233</v>
      </c>
      <c r="K170" s="2" t="s">
        <v>66</v>
      </c>
      <c r="L170" s="2" t="s">
        <v>118</v>
      </c>
      <c r="M170" s="2" t="s">
        <v>521</v>
      </c>
      <c r="N170" s="2"/>
      <c r="O170" s="2"/>
      <c r="P170" s="2"/>
      <c r="Q170" s="2" t="s">
        <v>133</v>
      </c>
      <c r="R170" s="2" t="s">
        <v>259</v>
      </c>
      <c r="S170" s="2" t="s">
        <v>260</v>
      </c>
      <c r="T170" s="2" t="s">
        <v>1235</v>
      </c>
      <c r="U170" s="2" t="s">
        <v>700</v>
      </c>
      <c r="V170" s="2" t="s">
        <v>700</v>
      </c>
      <c r="W170" s="2" t="s">
        <v>103</v>
      </c>
      <c r="X170" s="2" t="s">
        <v>287</v>
      </c>
      <c r="Y170" s="2" t="s">
        <v>264</v>
      </c>
      <c r="Z170" s="2" t="s">
        <v>1236</v>
      </c>
      <c r="AA170" s="2" t="s">
        <v>80</v>
      </c>
      <c r="AB170" s="2" t="s">
        <v>1344</v>
      </c>
      <c r="AC170" s="2" t="s">
        <v>1309</v>
      </c>
      <c r="AD170" s="2" t="s">
        <v>83</v>
      </c>
      <c r="AE170" s="2" t="s">
        <v>1345</v>
      </c>
      <c r="AF170" s="2" t="s">
        <v>85</v>
      </c>
      <c r="AG170" s="2" t="s">
        <v>145</v>
      </c>
      <c r="AH170" s="2" t="s">
        <v>146</v>
      </c>
      <c r="AI170" s="2" t="s">
        <v>147</v>
      </c>
      <c r="AJ170" s="2" t="s">
        <v>148</v>
      </c>
      <c r="AK170" s="2" t="s">
        <v>149</v>
      </c>
      <c r="AL170" s="2" t="s">
        <v>150</v>
      </c>
      <c r="AM170" s="2">
        <v>172390.05</v>
      </c>
      <c r="AN170" s="2">
        <v>5171.7</v>
      </c>
      <c r="AO170" s="2">
        <v>172390.05</v>
      </c>
      <c r="AP170" s="2">
        <v>5171.7</v>
      </c>
      <c r="AQ170" s="2">
        <v>172390.05</v>
      </c>
      <c r="AR170" s="2">
        <v>5171.7</v>
      </c>
      <c r="AS170" s="2">
        <v>162091.37</v>
      </c>
      <c r="AT170" s="2">
        <v>5171.7</v>
      </c>
      <c r="AU170" s="2">
        <v>51717.01</v>
      </c>
      <c r="AV170" s="2">
        <v>0</v>
      </c>
      <c r="AW170" s="2">
        <v>51717.01</v>
      </c>
      <c r="AX170" s="2">
        <v>0</v>
      </c>
      <c r="AY170" s="2" t="s">
        <v>1240</v>
      </c>
      <c r="AZ170" s="2" t="s">
        <v>1241</v>
      </c>
      <c r="BA170" s="3">
        <v>44478</v>
      </c>
      <c r="BB170" s="3">
        <v>44529</v>
      </c>
      <c r="BC170" s="3">
        <v>44453</v>
      </c>
      <c r="BD170" s="2">
        <v>100</v>
      </c>
      <c r="BE170" s="2">
        <v>95</v>
      </c>
      <c r="BF170" s="2" t="s">
        <v>113</v>
      </c>
    </row>
    <row r="171" spans="1:58" ht="135" x14ac:dyDescent="0.25">
      <c r="A171" s="2">
        <v>229</v>
      </c>
      <c r="B171" s="2">
        <v>171</v>
      </c>
      <c r="C171" s="2" t="s">
        <v>1346</v>
      </c>
      <c r="D171" s="2" t="s">
        <v>1249</v>
      </c>
      <c r="E171" s="2" t="s">
        <v>1229</v>
      </c>
      <c r="F171" s="2" t="s">
        <v>1230</v>
      </c>
      <c r="G171" s="2" t="s">
        <v>1231</v>
      </c>
      <c r="H171" s="2" t="s">
        <v>253</v>
      </c>
      <c r="I171" s="2" t="s">
        <v>1249</v>
      </c>
      <c r="J171" s="2" t="s">
        <v>1233</v>
      </c>
      <c r="K171" s="2" t="s">
        <v>66</v>
      </c>
      <c r="L171" s="2" t="s">
        <v>118</v>
      </c>
      <c r="M171" s="2" t="s">
        <v>1347</v>
      </c>
      <c r="N171" s="2"/>
      <c r="O171" s="2"/>
      <c r="P171" s="2"/>
      <c r="Q171" s="2" t="s">
        <v>133</v>
      </c>
      <c r="R171" s="2" t="s">
        <v>259</v>
      </c>
      <c r="S171" s="2" t="s">
        <v>260</v>
      </c>
      <c r="T171" s="2" t="s">
        <v>1235</v>
      </c>
      <c r="U171" s="2" t="s">
        <v>700</v>
      </c>
      <c r="V171" s="2" t="s">
        <v>700</v>
      </c>
      <c r="W171" s="2" t="s">
        <v>103</v>
      </c>
      <c r="X171" s="2" t="s">
        <v>287</v>
      </c>
      <c r="Y171" s="2" t="s">
        <v>264</v>
      </c>
      <c r="Z171" s="2" t="s">
        <v>1236</v>
      </c>
      <c r="AA171" s="2" t="s">
        <v>80</v>
      </c>
      <c r="AB171" s="2" t="s">
        <v>1348</v>
      </c>
      <c r="AC171" s="2" t="s">
        <v>1322</v>
      </c>
      <c r="AD171" s="2" t="s">
        <v>83</v>
      </c>
      <c r="AE171" s="2" t="s">
        <v>1349</v>
      </c>
      <c r="AF171" s="2" t="s">
        <v>85</v>
      </c>
      <c r="AG171" s="2" t="s">
        <v>145</v>
      </c>
      <c r="AH171" s="2" t="s">
        <v>146</v>
      </c>
      <c r="AI171" s="2" t="s">
        <v>147</v>
      </c>
      <c r="AJ171" s="2" t="s">
        <v>148</v>
      </c>
      <c r="AK171" s="2" t="s">
        <v>149</v>
      </c>
      <c r="AL171" s="2" t="s">
        <v>150</v>
      </c>
      <c r="AM171" s="2">
        <v>206905.33</v>
      </c>
      <c r="AN171" s="2">
        <v>6207.16</v>
      </c>
      <c r="AO171" s="2">
        <v>206905.33</v>
      </c>
      <c r="AP171" s="2">
        <v>6207.16</v>
      </c>
      <c r="AQ171" s="2">
        <v>206905.33</v>
      </c>
      <c r="AR171" s="2">
        <v>6207.16</v>
      </c>
      <c r="AS171" s="2">
        <v>202696.6</v>
      </c>
      <c r="AT171" s="2">
        <v>6207.16</v>
      </c>
      <c r="AU171" s="2">
        <v>62071.6</v>
      </c>
      <c r="AV171" s="2">
        <v>0</v>
      </c>
      <c r="AW171" s="2">
        <v>62071.6</v>
      </c>
      <c r="AX171" s="2">
        <v>0</v>
      </c>
      <c r="AY171" s="2" t="s">
        <v>1240</v>
      </c>
      <c r="AZ171" s="2" t="s">
        <v>1241</v>
      </c>
      <c r="BA171" s="3">
        <v>44488</v>
      </c>
      <c r="BB171" s="3">
        <v>44529</v>
      </c>
      <c r="BC171" s="3">
        <v>44453</v>
      </c>
      <c r="BD171" s="2">
        <v>100</v>
      </c>
      <c r="BE171" s="2">
        <v>100</v>
      </c>
      <c r="BF171" s="2" t="s">
        <v>113</v>
      </c>
    </row>
    <row r="172" spans="1:58" ht="135" x14ac:dyDescent="0.25">
      <c r="A172" s="2">
        <v>230</v>
      </c>
      <c r="B172" s="2">
        <v>172</v>
      </c>
      <c r="C172" s="2" t="s">
        <v>1350</v>
      </c>
      <c r="D172" s="2" t="s">
        <v>1249</v>
      </c>
      <c r="E172" s="2" t="s">
        <v>1229</v>
      </c>
      <c r="F172" s="2" t="s">
        <v>1230</v>
      </c>
      <c r="G172" s="2" t="s">
        <v>1231</v>
      </c>
      <c r="H172" s="2" t="s">
        <v>253</v>
      </c>
      <c r="I172" s="2" t="s">
        <v>1249</v>
      </c>
      <c r="J172" s="2" t="s">
        <v>1233</v>
      </c>
      <c r="K172" s="2" t="s">
        <v>66</v>
      </c>
      <c r="L172" s="2" t="s">
        <v>118</v>
      </c>
      <c r="M172" s="2" t="s">
        <v>1351</v>
      </c>
      <c r="N172" s="2"/>
      <c r="O172" s="2"/>
      <c r="P172" s="2"/>
      <c r="Q172" s="2" t="s">
        <v>133</v>
      </c>
      <c r="R172" s="2" t="s">
        <v>259</v>
      </c>
      <c r="S172" s="2" t="s">
        <v>260</v>
      </c>
      <c r="T172" s="2" t="s">
        <v>1235</v>
      </c>
      <c r="U172" s="2" t="s">
        <v>700</v>
      </c>
      <c r="V172" s="2" t="s">
        <v>700</v>
      </c>
      <c r="W172" s="2" t="s">
        <v>103</v>
      </c>
      <c r="X172" s="2" t="s">
        <v>287</v>
      </c>
      <c r="Y172" s="2" t="s">
        <v>264</v>
      </c>
      <c r="Z172" s="2" t="s">
        <v>1236</v>
      </c>
      <c r="AA172" s="2" t="s">
        <v>80</v>
      </c>
      <c r="AB172" s="2" t="s">
        <v>1352</v>
      </c>
      <c r="AC172" s="2" t="s">
        <v>1262</v>
      </c>
      <c r="AD172" s="2" t="s">
        <v>83</v>
      </c>
      <c r="AE172" s="2" t="s">
        <v>1353</v>
      </c>
      <c r="AF172" s="2" t="s">
        <v>85</v>
      </c>
      <c r="AG172" s="2" t="s">
        <v>145</v>
      </c>
      <c r="AH172" s="2" t="s">
        <v>146</v>
      </c>
      <c r="AI172" s="2" t="s">
        <v>147</v>
      </c>
      <c r="AJ172" s="2" t="s">
        <v>148</v>
      </c>
      <c r="AK172" s="2" t="s">
        <v>149</v>
      </c>
      <c r="AL172" s="2" t="s">
        <v>150</v>
      </c>
      <c r="AM172" s="2">
        <v>61345.79</v>
      </c>
      <c r="AN172" s="2">
        <v>1840.37</v>
      </c>
      <c r="AO172" s="2">
        <v>61345.79</v>
      </c>
      <c r="AP172" s="2">
        <v>1840.37</v>
      </c>
      <c r="AQ172" s="2">
        <v>61345.79</v>
      </c>
      <c r="AR172" s="2">
        <v>1840.37</v>
      </c>
      <c r="AS172" s="2">
        <v>57226.32</v>
      </c>
      <c r="AT172" s="2">
        <v>1840.37</v>
      </c>
      <c r="AU172" s="2">
        <v>18403.740000000002</v>
      </c>
      <c r="AV172" s="2">
        <v>0</v>
      </c>
      <c r="AW172" s="2">
        <v>18403.740000000002</v>
      </c>
      <c r="AX172" s="2">
        <v>0</v>
      </c>
      <c r="AY172" s="2" t="s">
        <v>1240</v>
      </c>
      <c r="AZ172" s="2" t="s">
        <v>1241</v>
      </c>
      <c r="BA172" s="3">
        <v>44487</v>
      </c>
      <c r="BB172" s="3">
        <v>44529</v>
      </c>
      <c r="BC172" s="3">
        <v>44453</v>
      </c>
      <c r="BD172" s="2">
        <v>100</v>
      </c>
      <c r="BE172" s="2">
        <v>100</v>
      </c>
      <c r="BF172" s="2" t="s">
        <v>113</v>
      </c>
    </row>
    <row r="173" spans="1:58" ht="135" x14ac:dyDescent="0.25">
      <c r="A173" s="2">
        <v>231</v>
      </c>
      <c r="B173" s="2">
        <v>173</v>
      </c>
      <c r="C173" s="2" t="s">
        <v>1354</v>
      </c>
      <c r="D173" s="2" t="s">
        <v>1249</v>
      </c>
      <c r="E173" s="2" t="s">
        <v>1229</v>
      </c>
      <c r="F173" s="2" t="s">
        <v>1230</v>
      </c>
      <c r="G173" s="2" t="s">
        <v>1231</v>
      </c>
      <c r="H173" s="2" t="s">
        <v>253</v>
      </c>
      <c r="I173" s="2" t="s">
        <v>1249</v>
      </c>
      <c r="J173" s="2" t="s">
        <v>1250</v>
      </c>
      <c r="K173" s="2" t="s">
        <v>66</v>
      </c>
      <c r="L173" s="2" t="s">
        <v>118</v>
      </c>
      <c r="M173" s="2" t="s">
        <v>1355</v>
      </c>
      <c r="N173" s="2"/>
      <c r="O173" s="2"/>
      <c r="P173" s="2"/>
      <c r="Q173" s="2" t="s">
        <v>133</v>
      </c>
      <c r="R173" s="2" t="s">
        <v>259</v>
      </c>
      <c r="S173" s="2" t="s">
        <v>260</v>
      </c>
      <c r="T173" s="2" t="s">
        <v>1235</v>
      </c>
      <c r="U173" s="2" t="s">
        <v>700</v>
      </c>
      <c r="V173" s="2" t="s">
        <v>700</v>
      </c>
      <c r="W173" s="2" t="s">
        <v>103</v>
      </c>
      <c r="X173" s="2" t="s">
        <v>287</v>
      </c>
      <c r="Y173" s="2" t="s">
        <v>264</v>
      </c>
      <c r="Z173" s="2" t="s">
        <v>1236</v>
      </c>
      <c r="AA173" s="2" t="s">
        <v>80</v>
      </c>
      <c r="AB173" s="2" t="s">
        <v>1356</v>
      </c>
      <c r="AC173" s="2" t="s">
        <v>1262</v>
      </c>
      <c r="AD173" s="2" t="s">
        <v>83</v>
      </c>
      <c r="AE173" s="2" t="s">
        <v>1357</v>
      </c>
      <c r="AF173" s="2" t="s">
        <v>85</v>
      </c>
      <c r="AG173" s="2" t="s">
        <v>145</v>
      </c>
      <c r="AH173" s="2" t="s">
        <v>146</v>
      </c>
      <c r="AI173" s="2" t="s">
        <v>147</v>
      </c>
      <c r="AJ173" s="2" t="s">
        <v>148</v>
      </c>
      <c r="AK173" s="2" t="s">
        <v>149</v>
      </c>
      <c r="AL173" s="2" t="s">
        <v>150</v>
      </c>
      <c r="AM173" s="2">
        <v>58109.06</v>
      </c>
      <c r="AN173" s="2">
        <v>1743.27</v>
      </c>
      <c r="AO173" s="2">
        <v>58109.06</v>
      </c>
      <c r="AP173" s="2">
        <v>1743.27</v>
      </c>
      <c r="AQ173" s="2">
        <v>58109.06</v>
      </c>
      <c r="AR173" s="2">
        <v>1743.27</v>
      </c>
      <c r="AS173" s="2">
        <v>56049.33</v>
      </c>
      <c r="AT173" s="2">
        <v>1743.27</v>
      </c>
      <c r="AU173" s="2">
        <v>17432.72</v>
      </c>
      <c r="AV173" s="2">
        <v>0</v>
      </c>
      <c r="AW173" s="2">
        <v>17432.72</v>
      </c>
      <c r="AX173" s="2">
        <v>0</v>
      </c>
      <c r="AY173" s="2" t="s">
        <v>1240</v>
      </c>
      <c r="AZ173" s="2" t="s">
        <v>1241</v>
      </c>
      <c r="BA173" s="3">
        <v>44485</v>
      </c>
      <c r="BB173" s="3">
        <v>44529</v>
      </c>
      <c r="BC173" s="3">
        <v>44453</v>
      </c>
      <c r="BD173" s="2">
        <v>100</v>
      </c>
      <c r="BE173" s="2">
        <v>95</v>
      </c>
      <c r="BF173" s="2" t="s">
        <v>113</v>
      </c>
    </row>
    <row r="174" spans="1:58" ht="135" x14ac:dyDescent="0.25">
      <c r="A174" s="2">
        <v>232</v>
      </c>
      <c r="B174" s="2">
        <v>174</v>
      </c>
      <c r="C174" s="2" t="s">
        <v>1358</v>
      </c>
      <c r="D174" s="2" t="s">
        <v>1249</v>
      </c>
      <c r="E174" s="2" t="s">
        <v>1229</v>
      </c>
      <c r="F174" s="2" t="s">
        <v>1230</v>
      </c>
      <c r="G174" s="2" t="s">
        <v>1231</v>
      </c>
      <c r="H174" s="2" t="s">
        <v>253</v>
      </c>
      <c r="I174" s="2" t="s">
        <v>1249</v>
      </c>
      <c r="J174" s="2" t="s">
        <v>1250</v>
      </c>
      <c r="K174" s="2" t="s">
        <v>66</v>
      </c>
      <c r="L174" s="2" t="s">
        <v>118</v>
      </c>
      <c r="M174" s="2" t="s">
        <v>1359</v>
      </c>
      <c r="N174" s="2"/>
      <c r="O174" s="2"/>
      <c r="P174" s="2"/>
      <c r="Q174" s="2" t="s">
        <v>133</v>
      </c>
      <c r="R174" s="2" t="s">
        <v>259</v>
      </c>
      <c r="S174" s="2" t="s">
        <v>260</v>
      </c>
      <c r="T174" s="2" t="s">
        <v>1235</v>
      </c>
      <c r="U174" s="2" t="s">
        <v>700</v>
      </c>
      <c r="V174" s="2" t="s">
        <v>700</v>
      </c>
      <c r="W174" s="2" t="s">
        <v>103</v>
      </c>
      <c r="X174" s="2" t="s">
        <v>287</v>
      </c>
      <c r="Y174" s="2" t="s">
        <v>264</v>
      </c>
      <c r="Z174" s="2" t="s">
        <v>1236</v>
      </c>
      <c r="AA174" s="2" t="s">
        <v>80</v>
      </c>
      <c r="AB174" s="2" t="s">
        <v>1360</v>
      </c>
      <c r="AC174" s="2" t="s">
        <v>1262</v>
      </c>
      <c r="AD174" s="2" t="s">
        <v>83</v>
      </c>
      <c r="AE174" s="2" t="s">
        <v>1361</v>
      </c>
      <c r="AF174" s="2" t="s">
        <v>85</v>
      </c>
      <c r="AG174" s="2" t="s">
        <v>145</v>
      </c>
      <c r="AH174" s="2" t="s">
        <v>146</v>
      </c>
      <c r="AI174" s="2" t="s">
        <v>147</v>
      </c>
      <c r="AJ174" s="2" t="s">
        <v>148</v>
      </c>
      <c r="AK174" s="2" t="s">
        <v>149</v>
      </c>
      <c r="AL174" s="2" t="s">
        <v>150</v>
      </c>
      <c r="AM174" s="2">
        <v>49105.07</v>
      </c>
      <c r="AN174" s="2">
        <v>1473.15</v>
      </c>
      <c r="AO174" s="2">
        <v>49105.07</v>
      </c>
      <c r="AP174" s="2">
        <v>1473.15</v>
      </c>
      <c r="AQ174" s="2">
        <v>49105.07</v>
      </c>
      <c r="AR174" s="2">
        <v>1473.15</v>
      </c>
      <c r="AS174" s="2">
        <v>46187.12</v>
      </c>
      <c r="AT174" s="2">
        <v>1473.15</v>
      </c>
      <c r="AU174" s="2">
        <v>14731.52</v>
      </c>
      <c r="AV174" s="2">
        <v>0</v>
      </c>
      <c r="AW174" s="2">
        <v>14731.52</v>
      </c>
      <c r="AX174" s="2">
        <v>0</v>
      </c>
      <c r="AY174" s="2" t="s">
        <v>1240</v>
      </c>
      <c r="AZ174" s="2" t="s">
        <v>1241</v>
      </c>
      <c r="BA174" s="3">
        <v>44480</v>
      </c>
      <c r="BB174" s="3">
        <v>44529</v>
      </c>
      <c r="BC174" s="3">
        <v>44453</v>
      </c>
      <c r="BD174" s="2">
        <v>100</v>
      </c>
      <c r="BE174" s="2">
        <v>100</v>
      </c>
      <c r="BF174" s="2" t="s">
        <v>113</v>
      </c>
    </row>
    <row r="175" spans="1:58" ht="135" x14ac:dyDescent="0.25">
      <c r="A175" s="2">
        <v>233</v>
      </c>
      <c r="B175" s="2">
        <v>175</v>
      </c>
      <c r="C175" s="2" t="s">
        <v>1362</v>
      </c>
      <c r="D175" s="2" t="s">
        <v>1249</v>
      </c>
      <c r="E175" s="2" t="s">
        <v>1229</v>
      </c>
      <c r="F175" s="2" t="s">
        <v>1230</v>
      </c>
      <c r="G175" s="2" t="s">
        <v>1231</v>
      </c>
      <c r="H175" s="2" t="s">
        <v>253</v>
      </c>
      <c r="I175" s="2" t="s">
        <v>1249</v>
      </c>
      <c r="J175" s="2" t="s">
        <v>1250</v>
      </c>
      <c r="K175" s="2" t="s">
        <v>66</v>
      </c>
      <c r="L175" s="2" t="s">
        <v>118</v>
      </c>
      <c r="M175" s="2" t="s">
        <v>1363</v>
      </c>
      <c r="N175" s="2"/>
      <c r="O175" s="2"/>
      <c r="P175" s="2"/>
      <c r="Q175" s="2" t="s">
        <v>133</v>
      </c>
      <c r="R175" s="2" t="s">
        <v>259</v>
      </c>
      <c r="S175" s="2" t="s">
        <v>260</v>
      </c>
      <c r="T175" s="2" t="s">
        <v>1235</v>
      </c>
      <c r="U175" s="2" t="s">
        <v>700</v>
      </c>
      <c r="V175" s="2" t="s">
        <v>700</v>
      </c>
      <c r="W175" s="2" t="s">
        <v>103</v>
      </c>
      <c r="X175" s="2" t="s">
        <v>287</v>
      </c>
      <c r="Y175" s="2" t="s">
        <v>264</v>
      </c>
      <c r="Z175" s="2" t="s">
        <v>1236</v>
      </c>
      <c r="AA175" s="2" t="s">
        <v>80</v>
      </c>
      <c r="AB175" s="2" t="s">
        <v>1364</v>
      </c>
      <c r="AC175" s="2" t="s">
        <v>1258</v>
      </c>
      <c r="AD175" s="2" t="s">
        <v>83</v>
      </c>
      <c r="AE175" s="2" t="s">
        <v>1365</v>
      </c>
      <c r="AF175" s="2" t="s">
        <v>85</v>
      </c>
      <c r="AG175" s="2" t="s">
        <v>145</v>
      </c>
      <c r="AH175" s="2" t="s">
        <v>146</v>
      </c>
      <c r="AI175" s="2" t="s">
        <v>147</v>
      </c>
      <c r="AJ175" s="2" t="s">
        <v>148</v>
      </c>
      <c r="AK175" s="2" t="s">
        <v>149</v>
      </c>
      <c r="AL175" s="2" t="s">
        <v>150</v>
      </c>
      <c r="AM175" s="2">
        <v>69123.740000000005</v>
      </c>
      <c r="AN175" s="2">
        <v>2073.71</v>
      </c>
      <c r="AO175" s="2">
        <v>69123.740000000005</v>
      </c>
      <c r="AP175" s="2">
        <v>2073.71</v>
      </c>
      <c r="AQ175" s="2">
        <v>69123.740000000005</v>
      </c>
      <c r="AR175" s="2">
        <v>2073.71</v>
      </c>
      <c r="AS175" s="2">
        <v>67201.320000000007</v>
      </c>
      <c r="AT175" s="2">
        <v>2073.71</v>
      </c>
      <c r="AU175" s="2">
        <v>20737.12</v>
      </c>
      <c r="AV175" s="2">
        <v>0</v>
      </c>
      <c r="AW175" s="2">
        <v>20737.12</v>
      </c>
      <c r="AX175" s="2">
        <v>0</v>
      </c>
      <c r="AY175" s="2" t="s">
        <v>1240</v>
      </c>
      <c r="AZ175" s="2" t="s">
        <v>1241</v>
      </c>
      <c r="BA175" s="3">
        <v>44485</v>
      </c>
      <c r="BB175" s="3">
        <v>44529</v>
      </c>
      <c r="BC175" s="3">
        <v>44454</v>
      </c>
      <c r="BD175" s="2">
        <v>100</v>
      </c>
      <c r="BE175" s="2">
        <v>100</v>
      </c>
      <c r="BF175" s="2" t="s">
        <v>113</v>
      </c>
    </row>
    <row r="176" spans="1:58" ht="135" x14ac:dyDescent="0.25">
      <c r="A176" s="2">
        <v>234</v>
      </c>
      <c r="B176" s="2">
        <v>176</v>
      </c>
      <c r="C176" s="2" t="s">
        <v>1366</v>
      </c>
      <c r="D176" s="2" t="s">
        <v>1249</v>
      </c>
      <c r="E176" s="2" t="s">
        <v>1229</v>
      </c>
      <c r="F176" s="2" t="s">
        <v>1230</v>
      </c>
      <c r="G176" s="2" t="s">
        <v>1231</v>
      </c>
      <c r="H176" s="2" t="s">
        <v>253</v>
      </c>
      <c r="I176" s="2" t="s">
        <v>1249</v>
      </c>
      <c r="J176" s="2" t="s">
        <v>1250</v>
      </c>
      <c r="K176" s="2" t="s">
        <v>66</v>
      </c>
      <c r="L176" s="2" t="s">
        <v>118</v>
      </c>
      <c r="M176" s="2" t="s">
        <v>1367</v>
      </c>
      <c r="N176" s="2"/>
      <c r="O176" s="2"/>
      <c r="P176" s="2"/>
      <c r="Q176" s="2" t="s">
        <v>133</v>
      </c>
      <c r="R176" s="2" t="s">
        <v>259</v>
      </c>
      <c r="S176" s="2" t="s">
        <v>260</v>
      </c>
      <c r="T176" s="2" t="s">
        <v>1235</v>
      </c>
      <c r="U176" s="2" t="s">
        <v>700</v>
      </c>
      <c r="V176" s="2" t="s">
        <v>700</v>
      </c>
      <c r="W176" s="2" t="s">
        <v>103</v>
      </c>
      <c r="X176" s="2" t="s">
        <v>287</v>
      </c>
      <c r="Y176" s="2" t="s">
        <v>264</v>
      </c>
      <c r="Z176" s="2" t="s">
        <v>1236</v>
      </c>
      <c r="AA176" s="2" t="s">
        <v>80</v>
      </c>
      <c r="AB176" s="2" t="s">
        <v>1368</v>
      </c>
      <c r="AC176" s="2" t="s">
        <v>1238</v>
      </c>
      <c r="AD176" s="2" t="s">
        <v>83</v>
      </c>
      <c r="AE176" s="2" t="s">
        <v>1369</v>
      </c>
      <c r="AF176" s="2" t="s">
        <v>85</v>
      </c>
      <c r="AG176" s="2" t="s">
        <v>145</v>
      </c>
      <c r="AH176" s="2" t="s">
        <v>146</v>
      </c>
      <c r="AI176" s="2" t="s">
        <v>147</v>
      </c>
      <c r="AJ176" s="2" t="s">
        <v>148</v>
      </c>
      <c r="AK176" s="2" t="s">
        <v>149</v>
      </c>
      <c r="AL176" s="2" t="s">
        <v>150</v>
      </c>
      <c r="AM176" s="2">
        <v>84763.02</v>
      </c>
      <c r="AN176" s="2">
        <v>2542.89</v>
      </c>
      <c r="AO176" s="2">
        <v>84763.02</v>
      </c>
      <c r="AP176" s="2">
        <v>2542.89</v>
      </c>
      <c r="AQ176" s="2">
        <v>84763.02</v>
      </c>
      <c r="AR176" s="2">
        <v>2542.89</v>
      </c>
      <c r="AS176" s="2">
        <v>81391.929999999993</v>
      </c>
      <c r="AT176" s="2">
        <v>2542.89</v>
      </c>
      <c r="AU176" s="2">
        <v>25428.91</v>
      </c>
      <c r="AV176" s="2">
        <v>0</v>
      </c>
      <c r="AW176" s="2">
        <v>25428.91</v>
      </c>
      <c r="AX176" s="2">
        <v>0</v>
      </c>
      <c r="AY176" s="2" t="s">
        <v>1240</v>
      </c>
      <c r="AZ176" s="2" t="s">
        <v>1241</v>
      </c>
      <c r="BA176" s="3">
        <v>44493</v>
      </c>
      <c r="BB176" s="3">
        <v>44529</v>
      </c>
      <c r="BC176" s="3">
        <v>44454</v>
      </c>
      <c r="BD176" s="2">
        <v>100</v>
      </c>
      <c r="BE176" s="2">
        <v>100</v>
      </c>
      <c r="BF176" s="2" t="s">
        <v>113</v>
      </c>
    </row>
    <row r="177" spans="1:58" ht="135" x14ac:dyDescent="0.25">
      <c r="A177" s="2">
        <v>235</v>
      </c>
      <c r="B177" s="2">
        <v>177</v>
      </c>
      <c r="C177" s="2" t="s">
        <v>1370</v>
      </c>
      <c r="D177" s="2" t="s">
        <v>1249</v>
      </c>
      <c r="E177" s="2" t="s">
        <v>1229</v>
      </c>
      <c r="F177" s="2" t="s">
        <v>1230</v>
      </c>
      <c r="G177" s="2" t="s">
        <v>1231</v>
      </c>
      <c r="H177" s="2" t="s">
        <v>253</v>
      </c>
      <c r="I177" s="2" t="s">
        <v>1249</v>
      </c>
      <c r="J177" s="2" t="s">
        <v>1250</v>
      </c>
      <c r="K177" s="2" t="s">
        <v>66</v>
      </c>
      <c r="L177" s="2" t="s">
        <v>118</v>
      </c>
      <c r="M177" s="2" t="s">
        <v>1371</v>
      </c>
      <c r="N177" s="2"/>
      <c r="O177" s="2"/>
      <c r="P177" s="2"/>
      <c r="Q177" s="2" t="s">
        <v>133</v>
      </c>
      <c r="R177" s="2" t="s">
        <v>259</v>
      </c>
      <c r="S177" s="2" t="s">
        <v>260</v>
      </c>
      <c r="T177" s="2" t="s">
        <v>1235</v>
      </c>
      <c r="U177" s="2" t="s">
        <v>700</v>
      </c>
      <c r="V177" s="2" t="s">
        <v>700</v>
      </c>
      <c r="W177" s="2" t="s">
        <v>103</v>
      </c>
      <c r="X177" s="2" t="s">
        <v>287</v>
      </c>
      <c r="Y177" s="2" t="s">
        <v>264</v>
      </c>
      <c r="Z177" s="2" t="s">
        <v>1236</v>
      </c>
      <c r="AA177" s="2" t="s">
        <v>80</v>
      </c>
      <c r="AB177" s="2" t="s">
        <v>1372</v>
      </c>
      <c r="AC177" s="2" t="s">
        <v>1258</v>
      </c>
      <c r="AD177" s="2" t="s">
        <v>83</v>
      </c>
      <c r="AE177" s="2" t="s">
        <v>1373</v>
      </c>
      <c r="AF177" s="2" t="s">
        <v>85</v>
      </c>
      <c r="AG177" s="2" t="s">
        <v>145</v>
      </c>
      <c r="AH177" s="2" t="s">
        <v>146</v>
      </c>
      <c r="AI177" s="2" t="s">
        <v>147</v>
      </c>
      <c r="AJ177" s="2" t="s">
        <v>148</v>
      </c>
      <c r="AK177" s="2" t="s">
        <v>149</v>
      </c>
      <c r="AL177" s="2" t="s">
        <v>150</v>
      </c>
      <c r="AM177" s="2">
        <v>76278.87</v>
      </c>
      <c r="AN177" s="2">
        <v>2288.37</v>
      </c>
      <c r="AO177" s="2">
        <v>76278.87</v>
      </c>
      <c r="AP177" s="2">
        <v>2288.37</v>
      </c>
      <c r="AQ177" s="2">
        <v>76278.87</v>
      </c>
      <c r="AR177" s="2">
        <v>2288.37</v>
      </c>
      <c r="AS177" s="2">
        <v>70594</v>
      </c>
      <c r="AT177" s="2">
        <v>2288.37</v>
      </c>
      <c r="AU177" s="2">
        <v>22883.67</v>
      </c>
      <c r="AV177" s="2">
        <v>0</v>
      </c>
      <c r="AW177" s="2">
        <v>22883.67</v>
      </c>
      <c r="AX177" s="2">
        <v>0</v>
      </c>
      <c r="AY177" s="2" t="s">
        <v>1240</v>
      </c>
      <c r="AZ177" s="2" t="s">
        <v>1241</v>
      </c>
      <c r="BA177" s="3">
        <v>44483</v>
      </c>
      <c r="BB177" s="3">
        <v>44529</v>
      </c>
      <c r="BC177" s="3">
        <v>44454</v>
      </c>
      <c r="BD177" s="2">
        <v>100</v>
      </c>
      <c r="BE177" s="2">
        <v>95</v>
      </c>
      <c r="BF177" s="2" t="s">
        <v>113</v>
      </c>
    </row>
    <row r="178" spans="1:58" ht="135" x14ac:dyDescent="0.25">
      <c r="A178" s="2">
        <v>236</v>
      </c>
      <c r="B178" s="2">
        <v>178</v>
      </c>
      <c r="C178" s="2" t="s">
        <v>1374</v>
      </c>
      <c r="D178" s="2" t="s">
        <v>1249</v>
      </c>
      <c r="E178" s="2" t="s">
        <v>1229</v>
      </c>
      <c r="F178" s="2" t="s">
        <v>1230</v>
      </c>
      <c r="G178" s="2" t="s">
        <v>1231</v>
      </c>
      <c r="H178" s="2" t="s">
        <v>253</v>
      </c>
      <c r="I178" s="2" t="s">
        <v>1249</v>
      </c>
      <c r="J178" s="2" t="s">
        <v>1250</v>
      </c>
      <c r="K178" s="2" t="s">
        <v>66</v>
      </c>
      <c r="L178" s="2" t="s">
        <v>118</v>
      </c>
      <c r="M178" s="2" t="s">
        <v>1375</v>
      </c>
      <c r="N178" s="2"/>
      <c r="O178" s="2"/>
      <c r="P178" s="2"/>
      <c r="Q178" s="2" t="s">
        <v>133</v>
      </c>
      <c r="R178" s="2" t="s">
        <v>259</v>
      </c>
      <c r="S178" s="2" t="s">
        <v>260</v>
      </c>
      <c r="T178" s="2" t="s">
        <v>1235</v>
      </c>
      <c r="U178" s="2" t="s">
        <v>700</v>
      </c>
      <c r="V178" s="2" t="s">
        <v>700</v>
      </c>
      <c r="W178" s="2" t="s">
        <v>103</v>
      </c>
      <c r="X178" s="2" t="s">
        <v>287</v>
      </c>
      <c r="Y178" s="2" t="s">
        <v>264</v>
      </c>
      <c r="Z178" s="2" t="s">
        <v>1236</v>
      </c>
      <c r="AA178" s="2" t="s">
        <v>80</v>
      </c>
      <c r="AB178" s="2" t="s">
        <v>1376</v>
      </c>
      <c r="AC178" s="2" t="s">
        <v>1377</v>
      </c>
      <c r="AD178" s="2" t="s">
        <v>83</v>
      </c>
      <c r="AE178" s="2" t="s">
        <v>1378</v>
      </c>
      <c r="AF178" s="2" t="s">
        <v>85</v>
      </c>
      <c r="AG178" s="2" t="s">
        <v>145</v>
      </c>
      <c r="AH178" s="2" t="s">
        <v>146</v>
      </c>
      <c r="AI178" s="2" t="s">
        <v>147</v>
      </c>
      <c r="AJ178" s="2" t="s">
        <v>148</v>
      </c>
      <c r="AK178" s="2" t="s">
        <v>149</v>
      </c>
      <c r="AL178" s="2" t="s">
        <v>150</v>
      </c>
      <c r="AM178" s="2">
        <v>99701</v>
      </c>
      <c r="AN178" s="2">
        <v>2991.03</v>
      </c>
      <c r="AO178" s="2">
        <v>99701</v>
      </c>
      <c r="AP178" s="2">
        <v>2991.03</v>
      </c>
      <c r="AQ178" s="2">
        <v>99701</v>
      </c>
      <c r="AR178" s="2">
        <v>2991.03</v>
      </c>
      <c r="AS178" s="2">
        <v>96834.54</v>
      </c>
      <c r="AT178" s="2">
        <v>2991.03</v>
      </c>
      <c r="AU178" s="2">
        <v>29910.3</v>
      </c>
      <c r="AV178" s="2">
        <v>0</v>
      </c>
      <c r="AW178" s="2">
        <v>29910.3</v>
      </c>
      <c r="AX178" s="2">
        <v>0</v>
      </c>
      <c r="AY178" s="2" t="s">
        <v>1240</v>
      </c>
      <c r="AZ178" s="2" t="s">
        <v>1241</v>
      </c>
      <c r="BA178" s="3">
        <v>44482</v>
      </c>
      <c r="BB178" s="3">
        <v>44529</v>
      </c>
      <c r="BC178" s="3">
        <v>44454</v>
      </c>
      <c r="BD178" s="2">
        <v>100</v>
      </c>
      <c r="BE178" s="2">
        <v>100</v>
      </c>
      <c r="BF178" s="2" t="s">
        <v>113</v>
      </c>
    </row>
    <row r="179" spans="1:58" ht="135" x14ac:dyDescent="0.25">
      <c r="A179" s="2">
        <v>237</v>
      </c>
      <c r="B179" s="2">
        <v>179</v>
      </c>
      <c r="C179" s="2" t="s">
        <v>1379</v>
      </c>
      <c r="D179" s="2" t="s">
        <v>1249</v>
      </c>
      <c r="E179" s="2" t="s">
        <v>1229</v>
      </c>
      <c r="F179" s="2" t="s">
        <v>1230</v>
      </c>
      <c r="G179" s="2" t="s">
        <v>1231</v>
      </c>
      <c r="H179" s="2" t="s">
        <v>253</v>
      </c>
      <c r="I179" s="2" t="s">
        <v>1249</v>
      </c>
      <c r="J179" s="2" t="s">
        <v>1250</v>
      </c>
      <c r="K179" s="2" t="s">
        <v>66</v>
      </c>
      <c r="L179" s="2" t="s">
        <v>118</v>
      </c>
      <c r="M179" s="2" t="s">
        <v>530</v>
      </c>
      <c r="N179" s="2"/>
      <c r="O179" s="2"/>
      <c r="P179" s="2"/>
      <c r="Q179" s="2" t="s">
        <v>133</v>
      </c>
      <c r="R179" s="2" t="s">
        <v>259</v>
      </c>
      <c r="S179" s="2" t="s">
        <v>260</v>
      </c>
      <c r="T179" s="2" t="s">
        <v>1235</v>
      </c>
      <c r="U179" s="2" t="s">
        <v>700</v>
      </c>
      <c r="V179" s="2" t="s">
        <v>700</v>
      </c>
      <c r="W179" s="2" t="s">
        <v>103</v>
      </c>
      <c r="X179" s="2" t="s">
        <v>287</v>
      </c>
      <c r="Y179" s="2" t="s">
        <v>264</v>
      </c>
      <c r="Z179" s="2" t="s">
        <v>1236</v>
      </c>
      <c r="AA179" s="2" t="s">
        <v>80</v>
      </c>
      <c r="AB179" s="2" t="s">
        <v>1380</v>
      </c>
      <c r="AC179" s="2" t="s">
        <v>1381</v>
      </c>
      <c r="AD179" s="2" t="s">
        <v>83</v>
      </c>
      <c r="AE179" s="2" t="s">
        <v>1382</v>
      </c>
      <c r="AF179" s="2" t="s">
        <v>85</v>
      </c>
      <c r="AG179" s="2" t="s">
        <v>145</v>
      </c>
      <c r="AH179" s="2" t="s">
        <v>146</v>
      </c>
      <c r="AI179" s="2" t="s">
        <v>147</v>
      </c>
      <c r="AJ179" s="2" t="s">
        <v>148</v>
      </c>
      <c r="AK179" s="2" t="s">
        <v>149</v>
      </c>
      <c r="AL179" s="2" t="s">
        <v>150</v>
      </c>
      <c r="AM179" s="2">
        <v>38526.86</v>
      </c>
      <c r="AN179" s="2">
        <v>1155.81</v>
      </c>
      <c r="AO179" s="2">
        <v>38526.86</v>
      </c>
      <c r="AP179" s="2">
        <v>1155.81</v>
      </c>
      <c r="AQ179" s="2">
        <v>38526.86</v>
      </c>
      <c r="AR179" s="2">
        <v>1155.81</v>
      </c>
      <c r="AS179" s="2">
        <v>35093.97</v>
      </c>
      <c r="AT179" s="2">
        <v>1155.81</v>
      </c>
      <c r="AU179" s="2">
        <v>11558.05</v>
      </c>
      <c r="AV179" s="2">
        <v>0</v>
      </c>
      <c r="AW179" s="2">
        <v>11558.05</v>
      </c>
      <c r="AX179" s="2">
        <v>0</v>
      </c>
      <c r="AY179" s="2" t="s">
        <v>1240</v>
      </c>
      <c r="AZ179" s="2" t="s">
        <v>1241</v>
      </c>
      <c r="BA179" s="3">
        <v>44481</v>
      </c>
      <c r="BB179" s="3">
        <v>44529</v>
      </c>
      <c r="BC179" s="3">
        <v>44454</v>
      </c>
      <c r="BD179" s="2">
        <v>100</v>
      </c>
      <c r="BE179" s="2">
        <v>100</v>
      </c>
      <c r="BF179" s="2" t="s">
        <v>113</v>
      </c>
    </row>
    <row r="180" spans="1:58" ht="135" x14ac:dyDescent="0.25">
      <c r="A180" s="2">
        <v>238</v>
      </c>
      <c r="B180" s="2">
        <v>180</v>
      </c>
      <c r="C180" s="2" t="s">
        <v>1383</v>
      </c>
      <c r="D180" s="2" t="s">
        <v>1249</v>
      </c>
      <c r="E180" s="2" t="s">
        <v>1229</v>
      </c>
      <c r="F180" s="2" t="s">
        <v>1230</v>
      </c>
      <c r="G180" s="2" t="s">
        <v>1384</v>
      </c>
      <c r="H180" s="2" t="s">
        <v>253</v>
      </c>
      <c r="I180" s="2" t="s">
        <v>1249</v>
      </c>
      <c r="J180" s="2" t="s">
        <v>1250</v>
      </c>
      <c r="K180" s="2" t="s">
        <v>66</v>
      </c>
      <c r="L180" s="2" t="s">
        <v>118</v>
      </c>
      <c r="M180" s="2" t="s">
        <v>504</v>
      </c>
      <c r="N180" s="2"/>
      <c r="O180" s="2"/>
      <c r="P180" s="2"/>
      <c r="Q180" s="2" t="s">
        <v>133</v>
      </c>
      <c r="R180" s="2" t="s">
        <v>259</v>
      </c>
      <c r="S180" s="2" t="s">
        <v>260</v>
      </c>
      <c r="T180" s="2" t="s">
        <v>1235</v>
      </c>
      <c r="U180" s="2" t="s">
        <v>700</v>
      </c>
      <c r="V180" s="2" t="s">
        <v>700</v>
      </c>
      <c r="W180" s="2" t="s">
        <v>103</v>
      </c>
      <c r="X180" s="2" t="s">
        <v>287</v>
      </c>
      <c r="Y180" s="2" t="s">
        <v>264</v>
      </c>
      <c r="Z180" s="2" t="s">
        <v>1236</v>
      </c>
      <c r="AA180" s="2" t="s">
        <v>80</v>
      </c>
      <c r="AB180" s="2" t="s">
        <v>1385</v>
      </c>
      <c r="AC180" s="2" t="s">
        <v>1258</v>
      </c>
      <c r="AD180" s="2" t="s">
        <v>83</v>
      </c>
      <c r="AE180" s="2" t="s">
        <v>1386</v>
      </c>
      <c r="AF180" s="2" t="s">
        <v>85</v>
      </c>
      <c r="AG180" s="2" t="s">
        <v>145</v>
      </c>
      <c r="AH180" s="2" t="s">
        <v>146</v>
      </c>
      <c r="AI180" s="2" t="s">
        <v>147</v>
      </c>
      <c r="AJ180" s="2" t="s">
        <v>148</v>
      </c>
      <c r="AK180" s="2" t="s">
        <v>149</v>
      </c>
      <c r="AL180" s="2" t="s">
        <v>150</v>
      </c>
      <c r="AM180" s="2">
        <v>98180.72</v>
      </c>
      <c r="AN180" s="2">
        <v>2945.42</v>
      </c>
      <c r="AO180" s="2">
        <v>98180.72</v>
      </c>
      <c r="AP180" s="2">
        <v>2945.42</v>
      </c>
      <c r="AQ180" s="2">
        <v>98180.72</v>
      </c>
      <c r="AR180" s="2">
        <v>2945.42</v>
      </c>
      <c r="AS180" s="2">
        <v>91246.29</v>
      </c>
      <c r="AT180" s="2">
        <v>2945.42</v>
      </c>
      <c r="AU180" s="2">
        <v>29454.22</v>
      </c>
      <c r="AV180" s="2">
        <v>0</v>
      </c>
      <c r="AW180" s="2">
        <v>29454.22</v>
      </c>
      <c r="AX180" s="2">
        <v>0</v>
      </c>
      <c r="AY180" s="2" t="s">
        <v>1240</v>
      </c>
      <c r="AZ180" s="2" t="s">
        <v>1241</v>
      </c>
      <c r="BA180" s="3">
        <v>44477</v>
      </c>
      <c r="BB180" s="3">
        <v>44529</v>
      </c>
      <c r="BC180" s="3">
        <v>44454</v>
      </c>
      <c r="BD180" s="2">
        <v>100</v>
      </c>
      <c r="BE180" s="2">
        <v>100</v>
      </c>
      <c r="BF180" s="2" t="s">
        <v>113</v>
      </c>
    </row>
    <row r="181" spans="1:58" ht="180" x14ac:dyDescent="0.25">
      <c r="A181" s="2">
        <v>241</v>
      </c>
      <c r="B181" s="2">
        <v>112</v>
      </c>
      <c r="C181" s="2" t="s">
        <v>1387</v>
      </c>
      <c r="D181" s="2" t="s">
        <v>1388</v>
      </c>
      <c r="E181" s="2" t="s">
        <v>1389</v>
      </c>
      <c r="F181" s="2" t="s">
        <v>127</v>
      </c>
      <c r="G181" s="2" t="s">
        <v>1390</v>
      </c>
      <c r="H181" s="2" t="s">
        <v>613</v>
      </c>
      <c r="I181" s="2" t="s">
        <v>1391</v>
      </c>
      <c r="J181" s="2" t="s">
        <v>1392</v>
      </c>
      <c r="K181" s="2" t="s">
        <v>595</v>
      </c>
      <c r="L181" s="2" t="s">
        <v>118</v>
      </c>
      <c r="M181" s="2" t="s">
        <v>119</v>
      </c>
      <c r="N181" s="2"/>
      <c r="O181" s="2" t="s">
        <v>664</v>
      </c>
      <c r="P181" s="2" t="s">
        <v>665</v>
      </c>
      <c r="Q181" s="2" t="s">
        <v>616</v>
      </c>
      <c r="R181" s="2" t="s">
        <v>635</v>
      </c>
      <c r="S181" s="2" t="s">
        <v>636</v>
      </c>
      <c r="T181" s="2" t="s">
        <v>1393</v>
      </c>
      <c r="U181" s="2" t="s">
        <v>620</v>
      </c>
      <c r="V181" s="2" t="s">
        <v>620</v>
      </c>
      <c r="W181" s="2" t="s">
        <v>621</v>
      </c>
      <c r="X181" s="2" t="s">
        <v>622</v>
      </c>
      <c r="Y181" s="2" t="s">
        <v>1394</v>
      </c>
      <c r="Z181" s="2" t="s">
        <v>1395</v>
      </c>
      <c r="AA181" s="2" t="s">
        <v>106</v>
      </c>
      <c r="AB181" s="2" t="s">
        <v>1396</v>
      </c>
      <c r="AC181" s="2" t="s">
        <v>1397</v>
      </c>
      <c r="AD181" s="2" t="s">
        <v>143</v>
      </c>
      <c r="AE181" s="2" t="s">
        <v>1398</v>
      </c>
      <c r="AF181" s="2" t="s">
        <v>85</v>
      </c>
      <c r="AG181" s="2" t="s">
        <v>145</v>
      </c>
      <c r="AH181" s="2" t="s">
        <v>87</v>
      </c>
      <c r="AI181" s="2" t="s">
        <v>675</v>
      </c>
      <c r="AJ181" s="2" t="s">
        <v>675</v>
      </c>
      <c r="AK181" s="2" t="s">
        <v>149</v>
      </c>
      <c r="AL181" s="2"/>
      <c r="AM181" s="2">
        <v>2034100</v>
      </c>
      <c r="AN181" s="2">
        <v>0</v>
      </c>
      <c r="AO181" s="2">
        <v>2034100</v>
      </c>
      <c r="AP181" s="2">
        <v>0</v>
      </c>
      <c r="AQ181" s="2">
        <v>2034100</v>
      </c>
      <c r="AR181" s="2">
        <v>0</v>
      </c>
      <c r="AS181" s="2">
        <v>2034100</v>
      </c>
      <c r="AT181" s="2">
        <v>0</v>
      </c>
      <c r="AU181" s="2">
        <v>0</v>
      </c>
      <c r="AV181" s="2">
        <v>0</v>
      </c>
      <c r="AW181" s="2">
        <v>0</v>
      </c>
      <c r="AX181" s="2">
        <v>0</v>
      </c>
      <c r="AY181" s="2"/>
      <c r="AZ181" s="2"/>
      <c r="BA181" s="3">
        <v>44343</v>
      </c>
      <c r="BB181" s="3">
        <v>44343</v>
      </c>
      <c r="BC181" s="2"/>
      <c r="BD181" s="2">
        <v>100</v>
      </c>
      <c r="BE181" s="2">
        <v>100</v>
      </c>
      <c r="BF181" s="2" t="s">
        <v>113</v>
      </c>
    </row>
    <row r="182" spans="1:58" ht="180" x14ac:dyDescent="0.25">
      <c r="A182" s="2">
        <v>241</v>
      </c>
      <c r="B182" s="2">
        <v>112</v>
      </c>
      <c r="C182" s="2" t="s">
        <v>1387</v>
      </c>
      <c r="D182" s="2" t="s">
        <v>1388</v>
      </c>
      <c r="E182" s="2" t="s">
        <v>1389</v>
      </c>
      <c r="F182" s="2" t="s">
        <v>127</v>
      </c>
      <c r="G182" s="2" t="s">
        <v>1390</v>
      </c>
      <c r="H182" s="2" t="s">
        <v>613</v>
      </c>
      <c r="I182" s="2" t="s">
        <v>1391</v>
      </c>
      <c r="J182" s="2" t="s">
        <v>1392</v>
      </c>
      <c r="K182" s="2" t="s">
        <v>595</v>
      </c>
      <c r="L182" s="2" t="s">
        <v>118</v>
      </c>
      <c r="M182" s="2" t="s">
        <v>119</v>
      </c>
      <c r="N182" s="2"/>
      <c r="O182" s="2" t="s">
        <v>664</v>
      </c>
      <c r="P182" s="2" t="s">
        <v>665</v>
      </c>
      <c r="Q182" s="2" t="s">
        <v>616</v>
      </c>
      <c r="R182" s="2" t="s">
        <v>635</v>
      </c>
      <c r="S182" s="2" t="s">
        <v>636</v>
      </c>
      <c r="T182" s="2" t="s">
        <v>1393</v>
      </c>
      <c r="U182" s="2" t="s">
        <v>620</v>
      </c>
      <c r="V182" s="2" t="s">
        <v>620</v>
      </c>
      <c r="W182" s="2" t="s">
        <v>621</v>
      </c>
      <c r="X182" s="2" t="s">
        <v>622</v>
      </c>
      <c r="Y182" s="2" t="s">
        <v>1394</v>
      </c>
      <c r="Z182" s="2" t="s">
        <v>1395</v>
      </c>
      <c r="AA182" s="2" t="s">
        <v>106</v>
      </c>
      <c r="AB182" s="2" t="s">
        <v>1396</v>
      </c>
      <c r="AC182" s="2" t="s">
        <v>1397</v>
      </c>
      <c r="AD182" s="2" t="s">
        <v>143</v>
      </c>
      <c r="AE182" s="2" t="s">
        <v>1398</v>
      </c>
      <c r="AF182" s="2" t="s">
        <v>85</v>
      </c>
      <c r="AG182" s="2" t="s">
        <v>181</v>
      </c>
      <c r="AH182" s="2" t="s">
        <v>146</v>
      </c>
      <c r="AI182" s="2" t="s">
        <v>182</v>
      </c>
      <c r="AJ182" s="2" t="s">
        <v>182</v>
      </c>
      <c r="AK182" s="2" t="s">
        <v>149</v>
      </c>
      <c r="AL182" s="2"/>
      <c r="AM182" s="2">
        <v>140000</v>
      </c>
      <c r="AN182" s="2">
        <v>0</v>
      </c>
      <c r="AO182" s="2">
        <v>140000</v>
      </c>
      <c r="AP182" s="2">
        <v>0</v>
      </c>
      <c r="AQ182" s="2">
        <v>140000</v>
      </c>
      <c r="AR182" s="2">
        <v>0</v>
      </c>
      <c r="AS182" s="2">
        <v>140000</v>
      </c>
      <c r="AT182" s="2">
        <v>0</v>
      </c>
      <c r="AU182" s="2">
        <v>0</v>
      </c>
      <c r="AV182" s="2">
        <v>0</v>
      </c>
      <c r="AW182" s="2">
        <v>0</v>
      </c>
      <c r="AX182" s="2">
        <v>0</v>
      </c>
      <c r="AY182" s="2"/>
      <c r="AZ182" s="2"/>
      <c r="BA182" s="3">
        <v>44343</v>
      </c>
      <c r="BB182" s="3">
        <v>44343</v>
      </c>
      <c r="BC182" s="2"/>
      <c r="BD182" s="2">
        <v>100</v>
      </c>
      <c r="BE182" s="2">
        <v>100</v>
      </c>
      <c r="BF182" s="2" t="s">
        <v>113</v>
      </c>
    </row>
    <row r="183" spans="1:58" ht="105" x14ac:dyDescent="0.25">
      <c r="A183" s="2">
        <v>242</v>
      </c>
      <c r="B183" s="2">
        <v>113</v>
      </c>
      <c r="C183" s="2" t="s">
        <v>1399</v>
      </c>
      <c r="D183" s="2" t="s">
        <v>1400</v>
      </c>
      <c r="E183" s="2" t="s">
        <v>1389</v>
      </c>
      <c r="F183" s="2" t="s">
        <v>127</v>
      </c>
      <c r="G183" s="2"/>
      <c r="H183" s="2" t="s">
        <v>613</v>
      </c>
      <c r="I183" s="2" t="s">
        <v>1401</v>
      </c>
      <c r="J183" s="2" t="s">
        <v>1402</v>
      </c>
      <c r="K183" s="2" t="s">
        <v>595</v>
      </c>
      <c r="L183" s="2" t="s">
        <v>118</v>
      </c>
      <c r="M183" s="2" t="s">
        <v>119</v>
      </c>
      <c r="N183" s="2"/>
      <c r="O183" s="2" t="s">
        <v>664</v>
      </c>
      <c r="P183" s="2" t="s">
        <v>665</v>
      </c>
      <c r="Q183" s="2" t="s">
        <v>616</v>
      </c>
      <c r="R183" s="2" t="s">
        <v>617</v>
      </c>
      <c r="S183" s="2" t="s">
        <v>618</v>
      </c>
      <c r="T183" s="2" t="s">
        <v>619</v>
      </c>
      <c r="U183" s="2" t="s">
        <v>620</v>
      </c>
      <c r="V183" s="2" t="s">
        <v>620</v>
      </c>
      <c r="W183" s="2" t="s">
        <v>621</v>
      </c>
      <c r="X183" s="2" t="s">
        <v>622</v>
      </c>
      <c r="Y183" s="2" t="s">
        <v>623</v>
      </c>
      <c r="Z183" s="2" t="s">
        <v>624</v>
      </c>
      <c r="AA183" s="2" t="s">
        <v>106</v>
      </c>
      <c r="AB183" s="2" t="s">
        <v>1403</v>
      </c>
      <c r="AC183" s="2" t="s">
        <v>1404</v>
      </c>
      <c r="AD183" s="2" t="s">
        <v>143</v>
      </c>
      <c r="AE183" s="2" t="s">
        <v>1405</v>
      </c>
      <c r="AF183" s="2" t="s">
        <v>85</v>
      </c>
      <c r="AG183" s="2" t="s">
        <v>181</v>
      </c>
      <c r="AH183" s="2" t="s">
        <v>146</v>
      </c>
      <c r="AI183" s="2" t="s">
        <v>182</v>
      </c>
      <c r="AJ183" s="2" t="s">
        <v>182</v>
      </c>
      <c r="AK183" s="2" t="s">
        <v>149</v>
      </c>
      <c r="AL183" s="2"/>
      <c r="AM183" s="2">
        <v>150500</v>
      </c>
      <c r="AN183" s="2">
        <v>0</v>
      </c>
      <c r="AO183" s="2">
        <v>150500</v>
      </c>
      <c r="AP183" s="2">
        <v>0</v>
      </c>
      <c r="AQ183" s="2">
        <v>150500</v>
      </c>
      <c r="AR183" s="2">
        <v>0</v>
      </c>
      <c r="AS183" s="2">
        <v>150500</v>
      </c>
      <c r="AT183" s="2">
        <v>0</v>
      </c>
      <c r="AU183" s="2">
        <v>0</v>
      </c>
      <c r="AV183" s="2">
        <v>0</v>
      </c>
      <c r="AW183" s="2">
        <v>0</v>
      </c>
      <c r="AX183" s="2">
        <v>0</v>
      </c>
      <c r="AY183" s="2"/>
      <c r="AZ183" s="2"/>
      <c r="BA183" s="3">
        <v>44343</v>
      </c>
      <c r="BB183" s="3">
        <v>44343</v>
      </c>
      <c r="BC183" s="2"/>
      <c r="BD183" s="2">
        <v>100</v>
      </c>
      <c r="BE183" s="2">
        <v>100</v>
      </c>
      <c r="BF183" s="2" t="s">
        <v>113</v>
      </c>
    </row>
    <row r="184" spans="1:58" ht="195" x14ac:dyDescent="0.25">
      <c r="A184" s="2">
        <v>243</v>
      </c>
      <c r="B184" s="2">
        <v>135</v>
      </c>
      <c r="C184" s="2" t="s">
        <v>1406</v>
      </c>
      <c r="D184" s="2" t="s">
        <v>1407</v>
      </c>
      <c r="E184" s="2" t="s">
        <v>1408</v>
      </c>
      <c r="F184" s="2" t="s">
        <v>1409</v>
      </c>
      <c r="G184" s="2"/>
      <c r="H184" s="2" t="s">
        <v>613</v>
      </c>
      <c r="I184" s="2" t="s">
        <v>1410</v>
      </c>
      <c r="J184" s="2" t="s">
        <v>1411</v>
      </c>
      <c r="K184" s="2" t="s">
        <v>66</v>
      </c>
      <c r="L184" s="2" t="s">
        <v>118</v>
      </c>
      <c r="M184" s="2" t="s">
        <v>119</v>
      </c>
      <c r="N184" s="2"/>
      <c r="O184" s="2" t="s">
        <v>664</v>
      </c>
      <c r="P184" s="2" t="s">
        <v>665</v>
      </c>
      <c r="Q184" s="2" t="s">
        <v>616</v>
      </c>
      <c r="R184" s="2" t="s">
        <v>617</v>
      </c>
      <c r="S184" s="2" t="s">
        <v>618</v>
      </c>
      <c r="T184" s="2" t="s">
        <v>619</v>
      </c>
      <c r="U184" s="2" t="s">
        <v>620</v>
      </c>
      <c r="V184" s="2" t="s">
        <v>620</v>
      </c>
      <c r="W184" s="2" t="s">
        <v>621</v>
      </c>
      <c r="X184" s="2" t="s">
        <v>622</v>
      </c>
      <c r="Y184" s="2" t="s">
        <v>623</v>
      </c>
      <c r="Z184" s="2" t="s">
        <v>624</v>
      </c>
      <c r="AA184" s="2" t="s">
        <v>106</v>
      </c>
      <c r="AB184" s="2" t="s">
        <v>1412</v>
      </c>
      <c r="AC184" s="2" t="s">
        <v>1397</v>
      </c>
      <c r="AD184" s="2" t="s">
        <v>143</v>
      </c>
      <c r="AE184" s="2" t="s">
        <v>1413</v>
      </c>
      <c r="AF184" s="2" t="s">
        <v>85</v>
      </c>
      <c r="AG184" s="2" t="s">
        <v>181</v>
      </c>
      <c r="AH184" s="2" t="s">
        <v>146</v>
      </c>
      <c r="AI184" s="2" t="s">
        <v>182</v>
      </c>
      <c r="AJ184" s="2" t="s">
        <v>182</v>
      </c>
      <c r="AK184" s="2" t="s">
        <v>149</v>
      </c>
      <c r="AL184" s="2"/>
      <c r="AM184" s="2">
        <v>1015346</v>
      </c>
      <c r="AN184" s="2">
        <v>0</v>
      </c>
      <c r="AO184" s="2">
        <v>1015346</v>
      </c>
      <c r="AP184" s="2">
        <v>0</v>
      </c>
      <c r="AQ184" s="2">
        <v>1015346</v>
      </c>
      <c r="AR184" s="2">
        <v>0</v>
      </c>
      <c r="AS184" s="2">
        <v>1015346</v>
      </c>
      <c r="AT184" s="2">
        <v>0</v>
      </c>
      <c r="AU184" s="2">
        <v>0</v>
      </c>
      <c r="AV184" s="2">
        <v>0</v>
      </c>
      <c r="AW184" s="2">
        <v>0</v>
      </c>
      <c r="AX184" s="2">
        <v>0</v>
      </c>
      <c r="AY184" s="2"/>
      <c r="AZ184" s="2"/>
      <c r="BA184" s="3">
        <v>44197</v>
      </c>
      <c r="BB184" s="3">
        <v>44197</v>
      </c>
      <c r="BC184" s="2"/>
      <c r="BD184" s="2">
        <v>100</v>
      </c>
      <c r="BE184" s="2">
        <v>0</v>
      </c>
      <c r="BF184" s="2" t="s">
        <v>113</v>
      </c>
    </row>
    <row r="185" spans="1:58" ht="105" x14ac:dyDescent="0.25">
      <c r="A185" s="2">
        <v>244</v>
      </c>
      <c r="B185" s="2">
        <v>127</v>
      </c>
      <c r="C185" s="2" t="s">
        <v>1414</v>
      </c>
      <c r="D185" s="2" t="s">
        <v>1415</v>
      </c>
      <c r="E185" s="2" t="s">
        <v>1416</v>
      </c>
      <c r="F185" s="2" t="s">
        <v>1417</v>
      </c>
      <c r="G185" s="2"/>
      <c r="H185" s="2" t="s">
        <v>168</v>
      </c>
      <c r="I185" s="2" t="s">
        <v>1418</v>
      </c>
      <c r="J185" s="2" t="s">
        <v>1419</v>
      </c>
      <c r="K185" s="2" t="s">
        <v>66</v>
      </c>
      <c r="L185" s="2" t="s">
        <v>235</v>
      </c>
      <c r="M185" s="2" t="s">
        <v>1158</v>
      </c>
      <c r="N185" s="2"/>
      <c r="O185" s="2" t="s">
        <v>664</v>
      </c>
      <c r="P185" s="2" t="s">
        <v>665</v>
      </c>
      <c r="Q185" s="2" t="s">
        <v>170</v>
      </c>
      <c r="R185" s="2" t="s">
        <v>171</v>
      </c>
      <c r="S185" s="2" t="s">
        <v>172</v>
      </c>
      <c r="T185" s="2" t="s">
        <v>173</v>
      </c>
      <c r="U185" s="2" t="s">
        <v>620</v>
      </c>
      <c r="V185" s="2" t="s">
        <v>620</v>
      </c>
      <c r="W185" s="2" t="s">
        <v>174</v>
      </c>
      <c r="X185" s="2" t="s">
        <v>175</v>
      </c>
      <c r="Y185" s="2" t="s">
        <v>176</v>
      </c>
      <c r="Z185" s="2" t="s">
        <v>177</v>
      </c>
      <c r="AA185" s="2" t="s">
        <v>106</v>
      </c>
      <c r="AB185" s="2" t="s">
        <v>1420</v>
      </c>
      <c r="AC185" s="2" t="s">
        <v>1421</v>
      </c>
      <c r="AD185" s="2" t="s">
        <v>143</v>
      </c>
      <c r="AE185" s="2" t="s">
        <v>1422</v>
      </c>
      <c r="AF185" s="2" t="s">
        <v>85</v>
      </c>
      <c r="AG185" s="2" t="s">
        <v>145</v>
      </c>
      <c r="AH185" s="2" t="s">
        <v>87</v>
      </c>
      <c r="AI185" s="2" t="s">
        <v>675</v>
      </c>
      <c r="AJ185" s="2" t="s">
        <v>675</v>
      </c>
      <c r="AK185" s="2" t="s">
        <v>149</v>
      </c>
      <c r="AL185" s="2"/>
      <c r="AM185" s="2">
        <v>3786423.58</v>
      </c>
      <c r="AN185" s="2">
        <v>0</v>
      </c>
      <c r="AO185" s="2">
        <v>3786423.58</v>
      </c>
      <c r="AP185" s="2">
        <v>0</v>
      </c>
      <c r="AQ185" s="2">
        <v>3786423.58</v>
      </c>
      <c r="AR185" s="2">
        <v>0</v>
      </c>
      <c r="AS185" s="2">
        <v>3786423.58</v>
      </c>
      <c r="AT185" s="2">
        <v>0</v>
      </c>
      <c r="AU185" s="2">
        <v>0</v>
      </c>
      <c r="AV185" s="2">
        <v>0</v>
      </c>
      <c r="AW185" s="2">
        <v>0</v>
      </c>
      <c r="AX185" s="2">
        <v>0</v>
      </c>
      <c r="AY185" s="2"/>
      <c r="AZ185" s="2"/>
      <c r="BA185" s="3">
        <v>44364</v>
      </c>
      <c r="BB185" s="3">
        <v>44364</v>
      </c>
      <c r="BC185" s="2"/>
      <c r="BD185" s="2">
        <v>100</v>
      </c>
      <c r="BE185" s="2">
        <v>100</v>
      </c>
      <c r="BF185" s="2" t="s">
        <v>113</v>
      </c>
    </row>
    <row r="186" spans="1:58" ht="255" x14ac:dyDescent="0.25">
      <c r="A186" s="2">
        <v>245</v>
      </c>
      <c r="B186" s="2">
        <v>64</v>
      </c>
      <c r="C186" s="2" t="s">
        <v>1423</v>
      </c>
      <c r="D186" s="2" t="s">
        <v>1424</v>
      </c>
      <c r="E186" s="2" t="s">
        <v>1425</v>
      </c>
      <c r="F186" s="2" t="s">
        <v>412</v>
      </c>
      <c r="G186" s="2"/>
      <c r="H186" s="2" t="s">
        <v>1426</v>
      </c>
      <c r="I186" s="2" t="s">
        <v>1427</v>
      </c>
      <c r="J186" s="2" t="s">
        <v>1428</v>
      </c>
      <c r="K186" s="2" t="s">
        <v>595</v>
      </c>
      <c r="L186" s="2" t="s">
        <v>118</v>
      </c>
      <c r="M186" s="2" t="s">
        <v>119</v>
      </c>
      <c r="N186" s="2"/>
      <c r="O186" s="2" t="s">
        <v>664</v>
      </c>
      <c r="P186" s="2" t="s">
        <v>665</v>
      </c>
      <c r="Q186" s="2" t="s">
        <v>616</v>
      </c>
      <c r="R186" s="2" t="s">
        <v>871</v>
      </c>
      <c r="S186" s="2" t="s">
        <v>872</v>
      </c>
      <c r="T186" s="2" t="s">
        <v>1429</v>
      </c>
      <c r="U186" s="2" t="s">
        <v>106</v>
      </c>
      <c r="V186" s="2" t="s">
        <v>106</v>
      </c>
      <c r="W186" s="2" t="s">
        <v>174</v>
      </c>
      <c r="X186" s="2" t="s">
        <v>874</v>
      </c>
      <c r="Y186" s="2" t="s">
        <v>1430</v>
      </c>
      <c r="Z186" s="2" t="s">
        <v>1431</v>
      </c>
      <c r="AA186" s="2" t="s">
        <v>106</v>
      </c>
      <c r="AB186" s="2" t="s">
        <v>1432</v>
      </c>
      <c r="AC186" s="2" t="s">
        <v>878</v>
      </c>
      <c r="AD186" s="2" t="s">
        <v>143</v>
      </c>
      <c r="AE186" s="2" t="s">
        <v>1433</v>
      </c>
      <c r="AF186" s="2" t="s">
        <v>85</v>
      </c>
      <c r="AG186" s="2" t="s">
        <v>181</v>
      </c>
      <c r="AH186" s="2" t="s">
        <v>146</v>
      </c>
      <c r="AI186" s="2" t="s">
        <v>182</v>
      </c>
      <c r="AJ186" s="2" t="s">
        <v>182</v>
      </c>
      <c r="AK186" s="2" t="s">
        <v>149</v>
      </c>
      <c r="AL186" s="2"/>
      <c r="AM186" s="2">
        <v>550674.99</v>
      </c>
      <c r="AN186" s="2">
        <v>0</v>
      </c>
      <c r="AO186" s="2">
        <v>550674.99</v>
      </c>
      <c r="AP186" s="2">
        <v>0</v>
      </c>
      <c r="AQ186" s="2">
        <v>550674.99</v>
      </c>
      <c r="AR186" s="2">
        <v>0</v>
      </c>
      <c r="AS186" s="2">
        <v>550674.99</v>
      </c>
      <c r="AT186" s="2">
        <v>0</v>
      </c>
      <c r="AU186" s="2">
        <v>0</v>
      </c>
      <c r="AV186" s="2">
        <v>0</v>
      </c>
      <c r="AW186" s="2">
        <v>0</v>
      </c>
      <c r="AX186" s="2">
        <v>0</v>
      </c>
      <c r="AY186" s="2"/>
      <c r="AZ186" s="2"/>
      <c r="BA186" s="3">
        <v>44336</v>
      </c>
      <c r="BB186" s="3">
        <v>44336</v>
      </c>
      <c r="BC186" s="2"/>
      <c r="BD186" s="2">
        <v>100</v>
      </c>
      <c r="BE186" s="2">
        <v>100</v>
      </c>
      <c r="BF186" s="2" t="s">
        <v>113</v>
      </c>
    </row>
    <row r="187" spans="1:58" ht="150" x14ac:dyDescent="0.25">
      <c r="A187" s="2">
        <v>246</v>
      </c>
      <c r="B187" s="2">
        <v>114</v>
      </c>
      <c r="C187" s="2" t="s">
        <v>1434</v>
      </c>
      <c r="D187" s="2" t="s">
        <v>1435</v>
      </c>
      <c r="E187" s="2" t="s">
        <v>1389</v>
      </c>
      <c r="F187" s="2" t="s">
        <v>127</v>
      </c>
      <c r="G187" s="2"/>
      <c r="H187" s="2" t="s">
        <v>613</v>
      </c>
      <c r="I187" s="2" t="s">
        <v>1436</v>
      </c>
      <c r="J187" s="2" t="s">
        <v>1437</v>
      </c>
      <c r="K187" s="2" t="s">
        <v>595</v>
      </c>
      <c r="L187" s="2" t="s">
        <v>118</v>
      </c>
      <c r="M187" s="2" t="s">
        <v>119</v>
      </c>
      <c r="N187" s="2"/>
      <c r="O187" s="2" t="s">
        <v>664</v>
      </c>
      <c r="P187" s="2" t="s">
        <v>665</v>
      </c>
      <c r="Q187" s="2" t="s">
        <v>616</v>
      </c>
      <c r="R187" s="2" t="s">
        <v>635</v>
      </c>
      <c r="S187" s="2" t="s">
        <v>636</v>
      </c>
      <c r="T187" s="2" t="s">
        <v>1438</v>
      </c>
      <c r="U187" s="2" t="s">
        <v>620</v>
      </c>
      <c r="V187" s="2" t="s">
        <v>620</v>
      </c>
      <c r="W187" s="2" t="s">
        <v>621</v>
      </c>
      <c r="X187" s="2" t="s">
        <v>1439</v>
      </c>
      <c r="Y187" s="2" t="s">
        <v>1440</v>
      </c>
      <c r="Z187" s="2" t="s">
        <v>1441</v>
      </c>
      <c r="AA187" s="2" t="s">
        <v>106</v>
      </c>
      <c r="AB187" s="2" t="s">
        <v>1442</v>
      </c>
      <c r="AC187" s="2" t="s">
        <v>1443</v>
      </c>
      <c r="AD187" s="2" t="s">
        <v>143</v>
      </c>
      <c r="AE187" s="2" t="s">
        <v>1444</v>
      </c>
      <c r="AF187" s="2" t="s">
        <v>85</v>
      </c>
      <c r="AG187" s="2" t="s">
        <v>181</v>
      </c>
      <c r="AH187" s="2" t="s">
        <v>146</v>
      </c>
      <c r="AI187" s="2" t="s">
        <v>182</v>
      </c>
      <c r="AJ187" s="2" t="s">
        <v>182</v>
      </c>
      <c r="AK187" s="2" t="s">
        <v>149</v>
      </c>
      <c r="AL187" s="2"/>
      <c r="AM187" s="2">
        <v>486000</v>
      </c>
      <c r="AN187" s="2">
        <v>0</v>
      </c>
      <c r="AO187" s="2">
        <v>486000</v>
      </c>
      <c r="AP187" s="2">
        <v>0</v>
      </c>
      <c r="AQ187" s="2">
        <v>486000</v>
      </c>
      <c r="AR187" s="2">
        <v>0</v>
      </c>
      <c r="AS187" s="2">
        <v>486000</v>
      </c>
      <c r="AT187" s="2">
        <v>0</v>
      </c>
      <c r="AU187" s="2">
        <v>0</v>
      </c>
      <c r="AV187" s="2">
        <v>0</v>
      </c>
      <c r="AW187" s="2">
        <v>0</v>
      </c>
      <c r="AX187" s="2">
        <v>0</v>
      </c>
      <c r="AY187" s="2"/>
      <c r="AZ187" s="2"/>
      <c r="BA187" s="3">
        <v>44343</v>
      </c>
      <c r="BB187" s="3">
        <v>44343</v>
      </c>
      <c r="BC187" s="2"/>
      <c r="BD187" s="2">
        <v>100</v>
      </c>
      <c r="BE187" s="2">
        <v>100</v>
      </c>
      <c r="BF187" s="2" t="s">
        <v>113</v>
      </c>
    </row>
    <row r="188" spans="1:58" ht="180" x14ac:dyDescent="0.25">
      <c r="A188" s="2">
        <v>247</v>
      </c>
      <c r="B188" s="2">
        <v>65</v>
      </c>
      <c r="C188" s="2" t="s">
        <v>1423</v>
      </c>
      <c r="D188" s="2" t="s">
        <v>1445</v>
      </c>
      <c r="E188" s="2" t="s">
        <v>1425</v>
      </c>
      <c r="F188" s="2" t="s">
        <v>412</v>
      </c>
      <c r="G188" s="2"/>
      <c r="H188" s="2" t="s">
        <v>1426</v>
      </c>
      <c r="I188" s="2" t="s">
        <v>1446</v>
      </c>
      <c r="J188" s="2" t="s">
        <v>1447</v>
      </c>
      <c r="K188" s="2" t="s">
        <v>595</v>
      </c>
      <c r="L188" s="2" t="s">
        <v>118</v>
      </c>
      <c r="M188" s="2" t="s">
        <v>119</v>
      </c>
      <c r="N188" s="2"/>
      <c r="O188" s="2" t="s">
        <v>664</v>
      </c>
      <c r="P188" s="2" t="s">
        <v>665</v>
      </c>
      <c r="Q188" s="2" t="s">
        <v>616</v>
      </c>
      <c r="R188" s="2" t="s">
        <v>871</v>
      </c>
      <c r="S188" s="2" t="s">
        <v>872</v>
      </c>
      <c r="T188" s="2" t="s">
        <v>1429</v>
      </c>
      <c r="U188" s="2" t="s">
        <v>106</v>
      </c>
      <c r="V188" s="2" t="s">
        <v>106</v>
      </c>
      <c r="W188" s="2" t="s">
        <v>174</v>
      </c>
      <c r="X188" s="2" t="s">
        <v>874</v>
      </c>
      <c r="Y188" s="2" t="s">
        <v>1430</v>
      </c>
      <c r="Z188" s="2" t="s">
        <v>1448</v>
      </c>
      <c r="AA188" s="2" t="s">
        <v>106</v>
      </c>
      <c r="AB188" s="2" t="s">
        <v>1449</v>
      </c>
      <c r="AC188" s="2" t="s">
        <v>878</v>
      </c>
      <c r="AD188" s="2" t="s">
        <v>143</v>
      </c>
      <c r="AE188" s="2" t="s">
        <v>1450</v>
      </c>
      <c r="AF188" s="2" t="s">
        <v>85</v>
      </c>
      <c r="AG188" s="2" t="s">
        <v>181</v>
      </c>
      <c r="AH188" s="2" t="s">
        <v>146</v>
      </c>
      <c r="AI188" s="2" t="s">
        <v>182</v>
      </c>
      <c r="AJ188" s="2" t="s">
        <v>182</v>
      </c>
      <c r="AK188" s="2" t="s">
        <v>149</v>
      </c>
      <c r="AL188" s="2"/>
      <c r="AM188" s="2">
        <v>60675</v>
      </c>
      <c r="AN188" s="2">
        <v>0</v>
      </c>
      <c r="AO188" s="2">
        <v>60675</v>
      </c>
      <c r="AP188" s="2">
        <v>0</v>
      </c>
      <c r="AQ188" s="2">
        <v>60675</v>
      </c>
      <c r="AR188" s="2">
        <v>0</v>
      </c>
      <c r="AS188" s="2">
        <v>60675</v>
      </c>
      <c r="AT188" s="2">
        <v>0</v>
      </c>
      <c r="AU188" s="2">
        <v>0</v>
      </c>
      <c r="AV188" s="2">
        <v>0</v>
      </c>
      <c r="AW188" s="2">
        <v>0</v>
      </c>
      <c r="AX188" s="2">
        <v>0</v>
      </c>
      <c r="AY188" s="2"/>
      <c r="AZ188" s="2"/>
      <c r="BA188" s="3">
        <v>44336</v>
      </c>
      <c r="BB188" s="3">
        <v>44336</v>
      </c>
      <c r="BC188" s="2"/>
      <c r="BD188" s="2">
        <v>100</v>
      </c>
      <c r="BE188" s="2">
        <v>100</v>
      </c>
      <c r="BF188" s="2" t="s">
        <v>113</v>
      </c>
    </row>
    <row r="189" spans="1:58" ht="75" x14ac:dyDescent="0.25">
      <c r="A189" s="2">
        <v>249</v>
      </c>
      <c r="B189" s="2">
        <v>88</v>
      </c>
      <c r="C189" s="2" t="s">
        <v>1451</v>
      </c>
      <c r="D189" s="2" t="s">
        <v>1452</v>
      </c>
      <c r="E189" s="2" t="s">
        <v>1453</v>
      </c>
      <c r="F189" s="2" t="s">
        <v>1454</v>
      </c>
      <c r="G189" s="2" t="s">
        <v>1455</v>
      </c>
      <c r="H189" s="2" t="s">
        <v>1078</v>
      </c>
      <c r="I189" s="2" t="s">
        <v>1456</v>
      </c>
      <c r="J189" s="2" t="s">
        <v>1080</v>
      </c>
      <c r="K189" s="2" t="s">
        <v>66</v>
      </c>
      <c r="L189" s="2" t="s">
        <v>67</v>
      </c>
      <c r="M189" s="2" t="s">
        <v>68</v>
      </c>
      <c r="N189" s="2"/>
      <c r="O189" s="2"/>
      <c r="P189" s="2"/>
      <c r="Q189" s="2" t="s">
        <v>133</v>
      </c>
      <c r="R189" s="2" t="s">
        <v>1081</v>
      </c>
      <c r="S189" s="2" t="s">
        <v>1082</v>
      </c>
      <c r="T189" s="2" t="s">
        <v>1083</v>
      </c>
      <c r="U189" s="2" t="s">
        <v>1084</v>
      </c>
      <c r="V189" s="2" t="s">
        <v>1457</v>
      </c>
      <c r="W189" s="2" t="s">
        <v>1084</v>
      </c>
      <c r="X189" s="2" t="s">
        <v>1086</v>
      </c>
      <c r="Y189" s="2" t="s">
        <v>1087</v>
      </c>
      <c r="Z189" s="2" t="s">
        <v>1088</v>
      </c>
      <c r="AA189" s="2" t="s">
        <v>106</v>
      </c>
      <c r="AB189" s="2" t="s">
        <v>1115</v>
      </c>
      <c r="AC189" s="2" t="s">
        <v>1458</v>
      </c>
      <c r="AD189" s="2" t="s">
        <v>143</v>
      </c>
      <c r="AE189" s="2" t="s">
        <v>1459</v>
      </c>
      <c r="AF189" s="2" t="s">
        <v>85</v>
      </c>
      <c r="AG189" s="2" t="s">
        <v>181</v>
      </c>
      <c r="AH189" s="2" t="s">
        <v>146</v>
      </c>
      <c r="AI189" s="2" t="s">
        <v>182</v>
      </c>
      <c r="AJ189" s="2" t="s">
        <v>182</v>
      </c>
      <c r="AK189" s="2" t="s">
        <v>149</v>
      </c>
      <c r="AL189" s="2"/>
      <c r="AM189" s="2">
        <v>1391850.5</v>
      </c>
      <c r="AN189" s="2">
        <v>0</v>
      </c>
      <c r="AO189" s="2">
        <v>1391850.5</v>
      </c>
      <c r="AP189" s="2">
        <v>0</v>
      </c>
      <c r="AQ189" s="2">
        <v>1391850.5</v>
      </c>
      <c r="AR189" s="2">
        <v>0</v>
      </c>
      <c r="AS189" s="2">
        <v>1391850.5</v>
      </c>
      <c r="AT189" s="2">
        <v>0</v>
      </c>
      <c r="AU189" s="2">
        <v>0</v>
      </c>
      <c r="AV189" s="2">
        <v>0</v>
      </c>
      <c r="AW189" s="2">
        <v>0</v>
      </c>
      <c r="AX189" s="2">
        <v>0</v>
      </c>
      <c r="AY189" s="2"/>
      <c r="AZ189" s="2"/>
      <c r="BA189" s="3">
        <v>44341</v>
      </c>
      <c r="BB189" s="3">
        <v>44341</v>
      </c>
      <c r="BC189" s="2"/>
      <c r="BD189" s="2">
        <v>100</v>
      </c>
      <c r="BE189" s="2">
        <v>100</v>
      </c>
      <c r="BF189" s="2" t="s">
        <v>113</v>
      </c>
    </row>
    <row r="190" spans="1:58" ht="180" x14ac:dyDescent="0.25">
      <c r="A190" s="2">
        <v>250</v>
      </c>
      <c r="B190" s="2">
        <v>134</v>
      </c>
      <c r="C190" s="2" t="s">
        <v>1460</v>
      </c>
      <c r="D190" s="2" t="s">
        <v>1461</v>
      </c>
      <c r="E190" s="2" t="s">
        <v>1462</v>
      </c>
      <c r="F190" s="2" t="s">
        <v>1463</v>
      </c>
      <c r="G190" s="2"/>
      <c r="H190" s="2" t="s">
        <v>128</v>
      </c>
      <c r="I190" s="2" t="s">
        <v>1464</v>
      </c>
      <c r="J190" s="2" t="s">
        <v>130</v>
      </c>
      <c r="K190" s="2" t="s">
        <v>66</v>
      </c>
      <c r="L190" s="2" t="s">
        <v>118</v>
      </c>
      <c r="M190" s="2" t="s">
        <v>119</v>
      </c>
      <c r="N190" s="2"/>
      <c r="O190" s="2"/>
      <c r="P190" s="2"/>
      <c r="Q190" s="2" t="s">
        <v>133</v>
      </c>
      <c r="R190" s="2" t="s">
        <v>134</v>
      </c>
      <c r="S190" s="2" t="s">
        <v>135</v>
      </c>
      <c r="T190" s="2" t="s">
        <v>136</v>
      </c>
      <c r="U190" s="2" t="s">
        <v>137</v>
      </c>
      <c r="V190" s="2" t="s">
        <v>137</v>
      </c>
      <c r="W190" s="2" t="s">
        <v>137</v>
      </c>
      <c r="X190" s="2" t="s">
        <v>138</v>
      </c>
      <c r="Y190" s="2" t="s">
        <v>139</v>
      </c>
      <c r="Z190" s="2" t="s">
        <v>140</v>
      </c>
      <c r="AA190" s="2" t="s">
        <v>80</v>
      </c>
      <c r="AB190" s="2" t="s">
        <v>246</v>
      </c>
      <c r="AC190" s="2" t="s">
        <v>457</v>
      </c>
      <c r="AD190" s="2" t="s">
        <v>143</v>
      </c>
      <c r="AE190" s="2" t="s">
        <v>1465</v>
      </c>
      <c r="AF190" s="2" t="s">
        <v>85</v>
      </c>
      <c r="AG190" s="2" t="s">
        <v>145</v>
      </c>
      <c r="AH190" s="2" t="s">
        <v>146</v>
      </c>
      <c r="AI190" s="2" t="s">
        <v>324</v>
      </c>
      <c r="AJ190" s="2" t="s">
        <v>325</v>
      </c>
      <c r="AK190" s="2" t="s">
        <v>149</v>
      </c>
      <c r="AL190" s="2" t="s">
        <v>325</v>
      </c>
      <c r="AM190" s="2">
        <v>34328919.219999999</v>
      </c>
      <c r="AN190" s="2">
        <v>0</v>
      </c>
      <c r="AO190" s="2">
        <v>34328919.219999999</v>
      </c>
      <c r="AP190" s="2">
        <v>0</v>
      </c>
      <c r="AQ190" s="2">
        <v>34328919.219999999</v>
      </c>
      <c r="AR190" s="2">
        <v>0</v>
      </c>
      <c r="AS190" s="2">
        <v>34328919.219999999</v>
      </c>
      <c r="AT190" s="2">
        <v>0</v>
      </c>
      <c r="AU190" s="2">
        <v>0</v>
      </c>
      <c r="AV190" s="2">
        <v>0</v>
      </c>
      <c r="AW190" s="2">
        <v>0</v>
      </c>
      <c r="AX190" s="2">
        <v>0</v>
      </c>
      <c r="AY190" s="2"/>
      <c r="AZ190" s="2"/>
      <c r="BA190" s="3">
        <v>44379</v>
      </c>
      <c r="BB190" s="3">
        <v>44379</v>
      </c>
      <c r="BC190" s="2"/>
      <c r="BD190" s="2">
        <v>100</v>
      </c>
      <c r="BE190" s="2">
        <v>100</v>
      </c>
      <c r="BF190" s="2" t="s">
        <v>113</v>
      </c>
    </row>
    <row r="191" spans="1:58" ht="210" x14ac:dyDescent="0.25">
      <c r="A191" s="2">
        <v>251</v>
      </c>
      <c r="B191" s="2">
        <v>128</v>
      </c>
      <c r="C191" s="2" t="s">
        <v>1466</v>
      </c>
      <c r="D191" s="2" t="s">
        <v>1467</v>
      </c>
      <c r="E191" s="2" t="s">
        <v>1416</v>
      </c>
      <c r="F191" s="2" t="s">
        <v>1417</v>
      </c>
      <c r="G191" s="2"/>
      <c r="H191" s="2" t="s">
        <v>168</v>
      </c>
      <c r="I191" s="2" t="s">
        <v>1468</v>
      </c>
      <c r="J191" s="2" t="s">
        <v>1469</v>
      </c>
      <c r="K191" s="2" t="s">
        <v>66</v>
      </c>
      <c r="L191" s="2" t="s">
        <v>185</v>
      </c>
      <c r="M191" s="2" t="s">
        <v>186</v>
      </c>
      <c r="N191" s="2"/>
      <c r="O191" s="2" t="s">
        <v>664</v>
      </c>
      <c r="P191" s="2" t="s">
        <v>665</v>
      </c>
      <c r="Q191" s="2" t="s">
        <v>170</v>
      </c>
      <c r="R191" s="2" t="s">
        <v>171</v>
      </c>
      <c r="S191" s="2" t="s">
        <v>172</v>
      </c>
      <c r="T191" s="2" t="s">
        <v>173</v>
      </c>
      <c r="U191" s="2" t="s">
        <v>620</v>
      </c>
      <c r="V191" s="2" t="s">
        <v>620</v>
      </c>
      <c r="W191" s="2" t="s">
        <v>174</v>
      </c>
      <c r="X191" s="2" t="s">
        <v>175</v>
      </c>
      <c r="Y191" s="2" t="s">
        <v>176</v>
      </c>
      <c r="Z191" s="2" t="s">
        <v>177</v>
      </c>
      <c r="AA191" s="2" t="s">
        <v>106</v>
      </c>
      <c r="AB191" s="2" t="s">
        <v>1470</v>
      </c>
      <c r="AC191" s="2" t="s">
        <v>1471</v>
      </c>
      <c r="AD191" s="2" t="s">
        <v>143</v>
      </c>
      <c r="AE191" s="2" t="s">
        <v>1472</v>
      </c>
      <c r="AF191" s="2" t="s">
        <v>85</v>
      </c>
      <c r="AG191" s="2" t="s">
        <v>145</v>
      </c>
      <c r="AH191" s="2" t="s">
        <v>87</v>
      </c>
      <c r="AI191" s="2" t="s">
        <v>675</v>
      </c>
      <c r="AJ191" s="2" t="s">
        <v>675</v>
      </c>
      <c r="AK191" s="2" t="s">
        <v>149</v>
      </c>
      <c r="AL191" s="2"/>
      <c r="AM191" s="2">
        <v>1280281.25</v>
      </c>
      <c r="AN191" s="2">
        <v>0</v>
      </c>
      <c r="AO191" s="2">
        <v>1280281.25</v>
      </c>
      <c r="AP191" s="2">
        <v>0</v>
      </c>
      <c r="AQ191" s="2">
        <v>1280281.25</v>
      </c>
      <c r="AR191" s="2">
        <v>0</v>
      </c>
      <c r="AS191" s="2">
        <v>1280281.25</v>
      </c>
      <c r="AT191" s="2">
        <v>0</v>
      </c>
      <c r="AU191" s="2">
        <v>0</v>
      </c>
      <c r="AV191" s="2">
        <v>0</v>
      </c>
      <c r="AW191" s="2">
        <v>0</v>
      </c>
      <c r="AX191" s="2">
        <v>0</v>
      </c>
      <c r="AY191" s="2"/>
      <c r="AZ191" s="2"/>
      <c r="BA191" s="3">
        <v>44364</v>
      </c>
      <c r="BB191" s="3">
        <v>44364</v>
      </c>
      <c r="BC191" s="2"/>
      <c r="BD191" s="2">
        <v>100</v>
      </c>
      <c r="BE191" s="2">
        <v>100</v>
      </c>
      <c r="BF191" s="2" t="s">
        <v>113</v>
      </c>
    </row>
    <row r="192" spans="1:58" ht="120" x14ac:dyDescent="0.25">
      <c r="A192" s="2">
        <v>252</v>
      </c>
      <c r="B192" s="2">
        <v>129</v>
      </c>
      <c r="C192" s="2" t="s">
        <v>1473</v>
      </c>
      <c r="D192" s="2" t="s">
        <v>1474</v>
      </c>
      <c r="E192" s="2" t="s">
        <v>1416</v>
      </c>
      <c r="F192" s="2" t="s">
        <v>1417</v>
      </c>
      <c r="G192" s="2"/>
      <c r="H192" s="2" t="s">
        <v>168</v>
      </c>
      <c r="I192" s="2" t="s">
        <v>1475</v>
      </c>
      <c r="J192" s="2" t="s">
        <v>1469</v>
      </c>
      <c r="K192" s="2" t="s">
        <v>66</v>
      </c>
      <c r="L192" s="2" t="s">
        <v>564</v>
      </c>
      <c r="M192" s="2" t="s">
        <v>942</v>
      </c>
      <c r="N192" s="2"/>
      <c r="O192" s="2" t="s">
        <v>664</v>
      </c>
      <c r="P192" s="2" t="s">
        <v>665</v>
      </c>
      <c r="Q192" s="2" t="s">
        <v>170</v>
      </c>
      <c r="R192" s="2" t="s">
        <v>171</v>
      </c>
      <c r="S192" s="2" t="s">
        <v>172</v>
      </c>
      <c r="T192" s="2" t="s">
        <v>173</v>
      </c>
      <c r="U192" s="2" t="s">
        <v>620</v>
      </c>
      <c r="V192" s="2" t="s">
        <v>620</v>
      </c>
      <c r="W192" s="2" t="s">
        <v>174</v>
      </c>
      <c r="X192" s="2" t="s">
        <v>175</v>
      </c>
      <c r="Y192" s="2" t="s">
        <v>176</v>
      </c>
      <c r="Z192" s="2" t="s">
        <v>177</v>
      </c>
      <c r="AA192" s="2" t="s">
        <v>106</v>
      </c>
      <c r="AB192" s="2" t="s">
        <v>1476</v>
      </c>
      <c r="AC192" s="2" t="s">
        <v>1477</v>
      </c>
      <c r="AD192" s="2" t="s">
        <v>143</v>
      </c>
      <c r="AE192" s="2" t="s">
        <v>1478</v>
      </c>
      <c r="AF192" s="2" t="s">
        <v>85</v>
      </c>
      <c r="AG192" s="2" t="s">
        <v>145</v>
      </c>
      <c r="AH192" s="2" t="s">
        <v>87</v>
      </c>
      <c r="AI192" s="2" t="s">
        <v>675</v>
      </c>
      <c r="AJ192" s="2" t="s">
        <v>675</v>
      </c>
      <c r="AK192" s="2" t="s">
        <v>149</v>
      </c>
      <c r="AL192" s="2"/>
      <c r="AM192" s="2">
        <v>597625.94999999995</v>
      </c>
      <c r="AN192" s="2">
        <v>0</v>
      </c>
      <c r="AO192" s="2">
        <v>597625.94999999995</v>
      </c>
      <c r="AP192" s="2">
        <v>0</v>
      </c>
      <c r="AQ192" s="2">
        <v>597625.94999999995</v>
      </c>
      <c r="AR192" s="2">
        <v>0</v>
      </c>
      <c r="AS192" s="2">
        <v>597625.94999999995</v>
      </c>
      <c r="AT192" s="2">
        <v>0</v>
      </c>
      <c r="AU192" s="2">
        <v>0</v>
      </c>
      <c r="AV192" s="2">
        <v>0</v>
      </c>
      <c r="AW192" s="2">
        <v>0</v>
      </c>
      <c r="AX192" s="2">
        <v>0</v>
      </c>
      <c r="AY192" s="2"/>
      <c r="AZ192" s="2"/>
      <c r="BA192" s="3">
        <v>44364</v>
      </c>
      <c r="BB192" s="3">
        <v>44364</v>
      </c>
      <c r="BC192" s="2"/>
      <c r="BD192" s="2">
        <v>100</v>
      </c>
      <c r="BE192" s="2">
        <v>100</v>
      </c>
      <c r="BF192" s="2" t="s">
        <v>113</v>
      </c>
    </row>
    <row r="193" spans="1:58" ht="165" x14ac:dyDescent="0.25">
      <c r="A193" s="2">
        <v>253</v>
      </c>
      <c r="B193" s="2">
        <v>310</v>
      </c>
      <c r="C193" s="2" t="s">
        <v>1479</v>
      </c>
      <c r="D193" s="2" t="s">
        <v>1480</v>
      </c>
      <c r="E193" s="2" t="s">
        <v>1481</v>
      </c>
      <c r="F193" s="2" t="s">
        <v>1482</v>
      </c>
      <c r="G193" s="2"/>
      <c r="H193" s="2" t="s">
        <v>868</v>
      </c>
      <c r="I193" s="2" t="s">
        <v>1483</v>
      </c>
      <c r="J193" s="2" t="s">
        <v>1484</v>
      </c>
      <c r="K193" s="2" t="s">
        <v>66</v>
      </c>
      <c r="L193" s="2" t="s">
        <v>67</v>
      </c>
      <c r="M193" s="2" t="s">
        <v>68</v>
      </c>
      <c r="N193" s="2"/>
      <c r="O193" s="2"/>
      <c r="P193" s="2"/>
      <c r="Q193" s="2" t="s">
        <v>616</v>
      </c>
      <c r="R193" s="2" t="s">
        <v>871</v>
      </c>
      <c r="S193" s="2" t="s">
        <v>872</v>
      </c>
      <c r="T193" s="2" t="s">
        <v>873</v>
      </c>
      <c r="U193" s="2" t="s">
        <v>620</v>
      </c>
      <c r="V193" s="2" t="s">
        <v>620</v>
      </c>
      <c r="W193" s="2" t="s">
        <v>174</v>
      </c>
      <c r="X193" s="2" t="s">
        <v>874</v>
      </c>
      <c r="Y193" s="2" t="s">
        <v>875</v>
      </c>
      <c r="Z193" s="2" t="s">
        <v>876</v>
      </c>
      <c r="AA193" s="2" t="s">
        <v>106</v>
      </c>
      <c r="AB193" s="2" t="s">
        <v>1485</v>
      </c>
      <c r="AC193" s="2" t="s">
        <v>974</v>
      </c>
      <c r="AD193" s="2" t="s">
        <v>143</v>
      </c>
      <c r="AE193" s="2" t="s">
        <v>1486</v>
      </c>
      <c r="AF193" s="2" t="s">
        <v>85</v>
      </c>
      <c r="AG193" s="2" t="s">
        <v>145</v>
      </c>
      <c r="AH193" s="2" t="s">
        <v>146</v>
      </c>
      <c r="AI193" s="2" t="s">
        <v>324</v>
      </c>
      <c r="AJ193" s="2" t="s">
        <v>325</v>
      </c>
      <c r="AK193" s="2" t="s">
        <v>149</v>
      </c>
      <c r="AL193" s="2" t="s">
        <v>325</v>
      </c>
      <c r="AM193" s="2">
        <v>31435543.399999999</v>
      </c>
      <c r="AN193" s="2">
        <v>0</v>
      </c>
      <c r="AO193" s="2">
        <v>31435543.399999999</v>
      </c>
      <c r="AP193" s="2">
        <v>0</v>
      </c>
      <c r="AQ193" s="2">
        <v>31435543.399999999</v>
      </c>
      <c r="AR193" s="2">
        <v>0</v>
      </c>
      <c r="AS193" s="2">
        <v>31435543.399999999</v>
      </c>
      <c r="AT193" s="2">
        <v>0</v>
      </c>
      <c r="AU193" s="2">
        <v>0</v>
      </c>
      <c r="AV193" s="2">
        <v>0</v>
      </c>
      <c r="AW193" s="2">
        <v>0</v>
      </c>
      <c r="AX193" s="2">
        <v>0</v>
      </c>
      <c r="AY193" s="2"/>
      <c r="AZ193" s="2"/>
      <c r="BA193" s="3">
        <v>44490</v>
      </c>
      <c r="BB193" s="3">
        <v>44490</v>
      </c>
      <c r="BC193" s="2"/>
      <c r="BD193" s="2">
        <v>100</v>
      </c>
      <c r="BE193" s="2">
        <v>0</v>
      </c>
      <c r="BF193" s="2" t="s">
        <v>113</v>
      </c>
    </row>
    <row r="194" spans="1:58" ht="409.5" x14ac:dyDescent="0.25">
      <c r="A194" s="2">
        <v>254</v>
      </c>
      <c r="B194" s="2">
        <v>109</v>
      </c>
      <c r="C194" s="2" t="s">
        <v>1487</v>
      </c>
      <c r="D194" s="2" t="s">
        <v>1488</v>
      </c>
      <c r="E194" s="2" t="s">
        <v>1489</v>
      </c>
      <c r="F194" s="2" t="s">
        <v>283</v>
      </c>
      <c r="G194" s="2"/>
      <c r="H194" s="2" t="s">
        <v>253</v>
      </c>
      <c r="I194" s="2" t="s">
        <v>1490</v>
      </c>
      <c r="J194" s="2" t="s">
        <v>1491</v>
      </c>
      <c r="K194" s="2" t="s">
        <v>99</v>
      </c>
      <c r="L194" s="2" t="s">
        <v>67</v>
      </c>
      <c r="M194" s="2" t="s">
        <v>68</v>
      </c>
      <c r="N194" s="2"/>
      <c r="O194" s="2"/>
      <c r="P194" s="2"/>
      <c r="Q194" s="2" t="s">
        <v>133</v>
      </c>
      <c r="R194" s="2" t="s">
        <v>259</v>
      </c>
      <c r="S194" s="2" t="s">
        <v>260</v>
      </c>
      <c r="T194" s="2" t="s">
        <v>1492</v>
      </c>
      <c r="U194" s="2" t="s">
        <v>700</v>
      </c>
      <c r="V194" s="2" t="s">
        <v>700</v>
      </c>
      <c r="W194" s="2" t="s">
        <v>1057</v>
      </c>
      <c r="X194" s="2" t="s">
        <v>1057</v>
      </c>
      <c r="Y194" s="2" t="s">
        <v>1493</v>
      </c>
      <c r="Z194" s="2" t="s">
        <v>1494</v>
      </c>
      <c r="AA194" s="2" t="s">
        <v>80</v>
      </c>
      <c r="AB194" s="2" t="s">
        <v>1115</v>
      </c>
      <c r="AC194" s="2" t="s">
        <v>1495</v>
      </c>
      <c r="AD194" s="2" t="s">
        <v>143</v>
      </c>
      <c r="AE194" s="2" t="s">
        <v>1496</v>
      </c>
      <c r="AF194" s="2" t="s">
        <v>85</v>
      </c>
      <c r="AG194" s="2" t="s">
        <v>181</v>
      </c>
      <c r="AH194" s="2" t="s">
        <v>146</v>
      </c>
      <c r="AI194" s="2" t="s">
        <v>182</v>
      </c>
      <c r="AJ194" s="2" t="s">
        <v>182</v>
      </c>
      <c r="AK194" s="2" t="s">
        <v>149</v>
      </c>
      <c r="AL194" s="2"/>
      <c r="AM194" s="2">
        <v>459400</v>
      </c>
      <c r="AN194" s="2">
        <v>0</v>
      </c>
      <c r="AO194" s="2">
        <v>459400</v>
      </c>
      <c r="AP194" s="2">
        <v>0</v>
      </c>
      <c r="AQ194" s="2">
        <v>459400</v>
      </c>
      <c r="AR194" s="2">
        <v>0</v>
      </c>
      <c r="AS194" s="2">
        <v>459400</v>
      </c>
      <c r="AT194" s="2">
        <v>0</v>
      </c>
      <c r="AU194" s="2">
        <v>0</v>
      </c>
      <c r="AV194" s="2">
        <v>0</v>
      </c>
      <c r="AW194" s="2">
        <v>0</v>
      </c>
      <c r="AX194" s="2">
        <v>0</v>
      </c>
      <c r="AY194" s="2"/>
      <c r="AZ194" s="2"/>
      <c r="BA194" s="3">
        <v>44342</v>
      </c>
      <c r="BB194" s="3">
        <v>44342</v>
      </c>
      <c r="BC194" s="2"/>
      <c r="BD194" s="2">
        <v>100</v>
      </c>
      <c r="BE194" s="2">
        <v>100</v>
      </c>
      <c r="BF194" s="2" t="s">
        <v>113</v>
      </c>
    </row>
    <row r="195" spans="1:58" ht="409.5" x14ac:dyDescent="0.25">
      <c r="A195" s="2">
        <v>255</v>
      </c>
      <c r="B195" s="2">
        <v>110</v>
      </c>
      <c r="C195" s="2" t="s">
        <v>1487</v>
      </c>
      <c r="D195" s="2" t="s">
        <v>1497</v>
      </c>
      <c r="E195" s="2" t="s">
        <v>1489</v>
      </c>
      <c r="F195" s="2" t="s">
        <v>283</v>
      </c>
      <c r="G195" s="2"/>
      <c r="H195" s="2" t="s">
        <v>253</v>
      </c>
      <c r="I195" s="2" t="s">
        <v>1498</v>
      </c>
      <c r="J195" s="2" t="s">
        <v>1491</v>
      </c>
      <c r="K195" s="2" t="s">
        <v>99</v>
      </c>
      <c r="L195" s="2" t="s">
        <v>118</v>
      </c>
      <c r="M195" s="2" t="s">
        <v>119</v>
      </c>
      <c r="N195" s="2"/>
      <c r="O195" s="2"/>
      <c r="P195" s="2"/>
      <c r="Q195" s="2" t="s">
        <v>133</v>
      </c>
      <c r="R195" s="2" t="s">
        <v>259</v>
      </c>
      <c r="S195" s="2" t="s">
        <v>260</v>
      </c>
      <c r="T195" s="2" t="s">
        <v>1492</v>
      </c>
      <c r="U195" s="2" t="s">
        <v>700</v>
      </c>
      <c r="V195" s="2" t="s">
        <v>700</v>
      </c>
      <c r="W195" s="2" t="s">
        <v>1057</v>
      </c>
      <c r="X195" s="2" t="s">
        <v>1057</v>
      </c>
      <c r="Y195" s="2" t="s">
        <v>1493</v>
      </c>
      <c r="Z195" s="2" t="s">
        <v>1494</v>
      </c>
      <c r="AA195" s="2" t="s">
        <v>80</v>
      </c>
      <c r="AB195" s="2" t="s">
        <v>1499</v>
      </c>
      <c r="AC195" s="2" t="s">
        <v>1500</v>
      </c>
      <c r="AD195" s="2" t="s">
        <v>143</v>
      </c>
      <c r="AE195" s="2" t="s">
        <v>1501</v>
      </c>
      <c r="AF195" s="2" t="s">
        <v>85</v>
      </c>
      <c r="AG195" s="2" t="s">
        <v>181</v>
      </c>
      <c r="AH195" s="2" t="s">
        <v>146</v>
      </c>
      <c r="AI195" s="2" t="s">
        <v>182</v>
      </c>
      <c r="AJ195" s="2" t="s">
        <v>182</v>
      </c>
      <c r="AK195" s="2" t="s">
        <v>149</v>
      </c>
      <c r="AL195" s="2"/>
      <c r="AM195" s="2">
        <v>449800</v>
      </c>
      <c r="AN195" s="2">
        <v>0</v>
      </c>
      <c r="AO195" s="2">
        <v>449800</v>
      </c>
      <c r="AP195" s="2">
        <v>0</v>
      </c>
      <c r="AQ195" s="2">
        <v>449800</v>
      </c>
      <c r="AR195" s="2">
        <v>0</v>
      </c>
      <c r="AS195" s="2">
        <v>449800</v>
      </c>
      <c r="AT195" s="2">
        <v>0</v>
      </c>
      <c r="AU195" s="2">
        <v>0</v>
      </c>
      <c r="AV195" s="2">
        <v>0</v>
      </c>
      <c r="AW195" s="2">
        <v>0</v>
      </c>
      <c r="AX195" s="2">
        <v>0</v>
      </c>
      <c r="AY195" s="2"/>
      <c r="AZ195" s="2"/>
      <c r="BA195" s="3">
        <v>44342</v>
      </c>
      <c r="BB195" s="3">
        <v>44342</v>
      </c>
      <c r="BC195" s="2"/>
      <c r="BD195" s="2">
        <v>100</v>
      </c>
      <c r="BE195" s="2">
        <v>100</v>
      </c>
      <c r="BF195" s="2" t="s">
        <v>113</v>
      </c>
    </row>
    <row r="196" spans="1:58" ht="165" x14ac:dyDescent="0.25">
      <c r="A196" s="2">
        <v>256</v>
      </c>
      <c r="B196" s="2">
        <v>111</v>
      </c>
      <c r="C196" s="2" t="s">
        <v>1502</v>
      </c>
      <c r="D196" s="2" t="s">
        <v>1503</v>
      </c>
      <c r="E196" s="2" t="s">
        <v>1504</v>
      </c>
      <c r="F196" s="2" t="s">
        <v>283</v>
      </c>
      <c r="G196" s="2" t="s">
        <v>1505</v>
      </c>
      <c r="H196" s="2" t="s">
        <v>253</v>
      </c>
      <c r="I196" s="2" t="s">
        <v>1506</v>
      </c>
      <c r="J196" s="2" t="s">
        <v>1507</v>
      </c>
      <c r="K196" s="2" t="s">
        <v>66</v>
      </c>
      <c r="L196" s="2" t="s">
        <v>256</v>
      </c>
      <c r="M196" s="2" t="s">
        <v>257</v>
      </c>
      <c r="N196" s="2"/>
      <c r="O196" s="2" t="s">
        <v>258</v>
      </c>
      <c r="P196" s="2" t="s">
        <v>258</v>
      </c>
      <c r="Q196" s="2" t="s">
        <v>133</v>
      </c>
      <c r="R196" s="2" t="s">
        <v>259</v>
      </c>
      <c r="S196" s="2" t="s">
        <v>260</v>
      </c>
      <c r="T196" s="2" t="s">
        <v>261</v>
      </c>
      <c r="U196" s="2" t="s">
        <v>262</v>
      </c>
      <c r="V196" s="2" t="s">
        <v>262</v>
      </c>
      <c r="W196" s="2" t="s">
        <v>103</v>
      </c>
      <c r="X196" s="2" t="s">
        <v>263</v>
      </c>
      <c r="Y196" s="2" t="s">
        <v>264</v>
      </c>
      <c r="Z196" s="2" t="s">
        <v>265</v>
      </c>
      <c r="AA196" s="2" t="s">
        <v>80</v>
      </c>
      <c r="AB196" s="2" t="s">
        <v>1508</v>
      </c>
      <c r="AC196" s="2" t="s">
        <v>578</v>
      </c>
      <c r="AD196" s="2" t="s">
        <v>109</v>
      </c>
      <c r="AE196" s="2" t="s">
        <v>1509</v>
      </c>
      <c r="AF196" s="2" t="s">
        <v>85</v>
      </c>
      <c r="AG196" s="2" t="s">
        <v>269</v>
      </c>
      <c r="AH196" s="2" t="s">
        <v>87</v>
      </c>
      <c r="AI196" s="2" t="s">
        <v>258</v>
      </c>
      <c r="AJ196" s="2" t="s">
        <v>270</v>
      </c>
      <c r="AK196" s="2" t="s">
        <v>88</v>
      </c>
      <c r="AL196" s="2"/>
      <c r="AM196" s="2">
        <v>14814888.24</v>
      </c>
      <c r="AN196" s="2">
        <v>0</v>
      </c>
      <c r="AO196" s="2">
        <v>14814888.24</v>
      </c>
      <c r="AP196" s="2">
        <v>0</v>
      </c>
      <c r="AQ196" s="2">
        <v>6983550.5300000003</v>
      </c>
      <c r="AR196" s="2">
        <v>0</v>
      </c>
      <c r="AS196" s="2">
        <v>5925955.2999999998</v>
      </c>
      <c r="AT196" s="2">
        <v>0</v>
      </c>
      <c r="AU196" s="2">
        <v>5925955.2999999998</v>
      </c>
      <c r="AV196" s="2">
        <v>0</v>
      </c>
      <c r="AW196" s="2">
        <v>705063.49</v>
      </c>
      <c r="AX196" s="2">
        <v>0</v>
      </c>
      <c r="AY196" s="2" t="s">
        <v>1510</v>
      </c>
      <c r="AZ196" s="2" t="s">
        <v>1511</v>
      </c>
      <c r="BA196" s="3">
        <v>44452</v>
      </c>
      <c r="BB196" s="3">
        <v>44601</v>
      </c>
      <c r="BC196" s="3">
        <v>44452</v>
      </c>
      <c r="BD196" s="2">
        <v>47</v>
      </c>
      <c r="BE196" s="2">
        <v>0</v>
      </c>
      <c r="BF196" s="2" t="s">
        <v>113</v>
      </c>
    </row>
    <row r="197" spans="1:58" ht="105" x14ac:dyDescent="0.25">
      <c r="A197" s="2">
        <v>261</v>
      </c>
      <c r="B197" s="2">
        <v>140</v>
      </c>
      <c r="C197" s="2" t="s">
        <v>1512</v>
      </c>
      <c r="D197" s="2" t="s">
        <v>1513</v>
      </c>
      <c r="E197" s="2" t="s">
        <v>1514</v>
      </c>
      <c r="F197" s="2" t="s">
        <v>1515</v>
      </c>
      <c r="G197" s="2" t="s">
        <v>1516</v>
      </c>
      <c r="H197" s="2" t="s">
        <v>1517</v>
      </c>
      <c r="I197" s="2" t="s">
        <v>1518</v>
      </c>
      <c r="J197" s="2" t="s">
        <v>1519</v>
      </c>
      <c r="K197" s="2" t="s">
        <v>595</v>
      </c>
      <c r="L197" s="2" t="s">
        <v>185</v>
      </c>
      <c r="M197" s="2" t="s">
        <v>186</v>
      </c>
      <c r="N197" s="2"/>
      <c r="O197" s="2"/>
      <c r="P197" s="2"/>
      <c r="Q197" s="2" t="s">
        <v>596</v>
      </c>
      <c r="R197" s="2" t="s">
        <v>597</v>
      </c>
      <c r="S197" s="2" t="s">
        <v>598</v>
      </c>
      <c r="T197" s="2" t="s">
        <v>1520</v>
      </c>
      <c r="U197" s="2" t="s">
        <v>106</v>
      </c>
      <c r="V197" s="2" t="s">
        <v>106</v>
      </c>
      <c r="W197" s="2" t="s">
        <v>600</v>
      </c>
      <c r="X197" s="2" t="s">
        <v>601</v>
      </c>
      <c r="Y197" s="2" t="s">
        <v>602</v>
      </c>
      <c r="Z197" s="2" t="s">
        <v>1521</v>
      </c>
      <c r="AA197" s="2" t="s">
        <v>106</v>
      </c>
      <c r="AB197" s="2" t="s">
        <v>1522</v>
      </c>
      <c r="AC197" s="2" t="s">
        <v>1523</v>
      </c>
      <c r="AD197" s="2" t="s">
        <v>109</v>
      </c>
      <c r="AE197" s="2" t="s">
        <v>1524</v>
      </c>
      <c r="AF197" s="2" t="s">
        <v>85</v>
      </c>
      <c r="AG197" s="2" t="s">
        <v>1525</v>
      </c>
      <c r="AH197" s="2" t="s">
        <v>146</v>
      </c>
      <c r="AI197" s="2" t="s">
        <v>1526</v>
      </c>
      <c r="AJ197" s="2" t="s">
        <v>1527</v>
      </c>
      <c r="AK197" s="2" t="s">
        <v>149</v>
      </c>
      <c r="AL197" s="2"/>
      <c r="AM197" s="2">
        <v>46860</v>
      </c>
      <c r="AN197" s="2">
        <v>0</v>
      </c>
      <c r="AO197" s="2">
        <v>46860</v>
      </c>
      <c r="AP197" s="2">
        <v>0</v>
      </c>
      <c r="AQ197" s="2">
        <v>46860</v>
      </c>
      <c r="AR197" s="2">
        <v>0</v>
      </c>
      <c r="AS197" s="2">
        <v>46860</v>
      </c>
      <c r="AT197" s="2">
        <v>0</v>
      </c>
      <c r="AU197" s="2">
        <v>0</v>
      </c>
      <c r="AV197" s="2">
        <v>0</v>
      </c>
      <c r="AW197" s="2">
        <v>0</v>
      </c>
      <c r="AX197" s="2">
        <v>0</v>
      </c>
      <c r="AY197" s="2" t="s">
        <v>1528</v>
      </c>
      <c r="AZ197" s="2" t="s">
        <v>1529</v>
      </c>
      <c r="BA197" s="3">
        <v>44409</v>
      </c>
      <c r="BB197" s="3">
        <v>44440</v>
      </c>
      <c r="BC197" s="3">
        <v>44558</v>
      </c>
      <c r="BD197" s="2">
        <v>100</v>
      </c>
      <c r="BE197" s="2">
        <v>100</v>
      </c>
      <c r="BF197" s="2" t="s">
        <v>113</v>
      </c>
    </row>
    <row r="198" spans="1:58" ht="105" x14ac:dyDescent="0.25">
      <c r="A198" s="2">
        <v>262</v>
      </c>
      <c r="B198" s="2">
        <v>141</v>
      </c>
      <c r="C198" s="2" t="s">
        <v>1530</v>
      </c>
      <c r="D198" s="2" t="s">
        <v>1531</v>
      </c>
      <c r="E198" s="2" t="s">
        <v>1514</v>
      </c>
      <c r="F198" s="2" t="s">
        <v>1515</v>
      </c>
      <c r="G198" s="2" t="s">
        <v>1516</v>
      </c>
      <c r="H198" s="2" t="s">
        <v>1517</v>
      </c>
      <c r="I198" s="2" t="s">
        <v>1532</v>
      </c>
      <c r="J198" s="2" t="s">
        <v>1519</v>
      </c>
      <c r="K198" s="2" t="s">
        <v>595</v>
      </c>
      <c r="L198" s="2" t="s">
        <v>564</v>
      </c>
      <c r="M198" s="2" t="s">
        <v>942</v>
      </c>
      <c r="N198" s="2"/>
      <c r="O198" s="2"/>
      <c r="P198" s="2"/>
      <c r="Q198" s="2" t="s">
        <v>596</v>
      </c>
      <c r="R198" s="2" t="s">
        <v>597</v>
      </c>
      <c r="S198" s="2" t="s">
        <v>598</v>
      </c>
      <c r="T198" s="2" t="s">
        <v>1520</v>
      </c>
      <c r="U198" s="2" t="s">
        <v>106</v>
      </c>
      <c r="V198" s="2" t="s">
        <v>106</v>
      </c>
      <c r="W198" s="2" t="s">
        <v>600</v>
      </c>
      <c r="X198" s="2" t="s">
        <v>601</v>
      </c>
      <c r="Y198" s="2" t="s">
        <v>602</v>
      </c>
      <c r="Z198" s="2" t="s">
        <v>1521</v>
      </c>
      <c r="AA198" s="2" t="s">
        <v>106</v>
      </c>
      <c r="AB198" s="2" t="s">
        <v>1533</v>
      </c>
      <c r="AC198" s="2" t="s">
        <v>1534</v>
      </c>
      <c r="AD198" s="2" t="s">
        <v>109</v>
      </c>
      <c r="AE198" s="2" t="s">
        <v>1535</v>
      </c>
      <c r="AF198" s="2" t="s">
        <v>85</v>
      </c>
      <c r="AG198" s="2" t="s">
        <v>1525</v>
      </c>
      <c r="AH198" s="2" t="s">
        <v>146</v>
      </c>
      <c r="AI198" s="2" t="s">
        <v>1526</v>
      </c>
      <c r="AJ198" s="2" t="s">
        <v>1527</v>
      </c>
      <c r="AK198" s="2" t="s">
        <v>149</v>
      </c>
      <c r="AL198" s="2"/>
      <c r="AM198" s="2">
        <v>144274.60999999999</v>
      </c>
      <c r="AN198" s="2">
        <v>0</v>
      </c>
      <c r="AO198" s="2">
        <v>144274.60999999999</v>
      </c>
      <c r="AP198" s="2">
        <v>0</v>
      </c>
      <c r="AQ198" s="2">
        <v>144274.60999999999</v>
      </c>
      <c r="AR198" s="2">
        <v>0</v>
      </c>
      <c r="AS198" s="2">
        <v>144274.60999999999</v>
      </c>
      <c r="AT198" s="2">
        <v>0</v>
      </c>
      <c r="AU198" s="2">
        <v>0</v>
      </c>
      <c r="AV198" s="2">
        <v>0</v>
      </c>
      <c r="AW198" s="2">
        <v>0</v>
      </c>
      <c r="AX198" s="2">
        <v>0</v>
      </c>
      <c r="AY198" s="2" t="s">
        <v>1528</v>
      </c>
      <c r="AZ198" s="2" t="s">
        <v>1529</v>
      </c>
      <c r="BA198" s="3">
        <v>44409</v>
      </c>
      <c r="BB198" s="3">
        <v>44440</v>
      </c>
      <c r="BC198" s="3">
        <v>44558</v>
      </c>
      <c r="BD198" s="2">
        <v>100</v>
      </c>
      <c r="BE198" s="2">
        <v>100</v>
      </c>
      <c r="BF198" s="2" t="s">
        <v>113</v>
      </c>
    </row>
    <row r="199" spans="1:58" ht="180" x14ac:dyDescent="0.25">
      <c r="A199" s="2">
        <v>264</v>
      </c>
      <c r="B199" s="2">
        <v>137</v>
      </c>
      <c r="C199" s="2" t="s">
        <v>1536</v>
      </c>
      <c r="D199" s="2" t="s">
        <v>1537</v>
      </c>
      <c r="E199" s="2" t="s">
        <v>1538</v>
      </c>
      <c r="F199" s="2" t="s">
        <v>242</v>
      </c>
      <c r="G199" s="2"/>
      <c r="H199" s="2" t="s">
        <v>128</v>
      </c>
      <c r="I199" s="2" t="s">
        <v>1539</v>
      </c>
      <c r="J199" s="2" t="s">
        <v>130</v>
      </c>
      <c r="K199" s="2" t="s">
        <v>66</v>
      </c>
      <c r="L199" s="2" t="s">
        <v>564</v>
      </c>
      <c r="M199" s="2" t="s">
        <v>942</v>
      </c>
      <c r="N199" s="2"/>
      <c r="O199" s="2"/>
      <c r="P199" s="2"/>
      <c r="Q199" s="2" t="s">
        <v>133</v>
      </c>
      <c r="R199" s="2" t="s">
        <v>134</v>
      </c>
      <c r="S199" s="2" t="s">
        <v>135</v>
      </c>
      <c r="T199" s="2" t="s">
        <v>136</v>
      </c>
      <c r="U199" s="2" t="s">
        <v>137</v>
      </c>
      <c r="V199" s="2" t="s">
        <v>137</v>
      </c>
      <c r="W199" s="2" t="s">
        <v>137</v>
      </c>
      <c r="X199" s="2" t="s">
        <v>138</v>
      </c>
      <c r="Y199" s="2" t="s">
        <v>139</v>
      </c>
      <c r="Z199" s="2" t="s">
        <v>140</v>
      </c>
      <c r="AA199" s="2" t="s">
        <v>80</v>
      </c>
      <c r="AB199" s="2" t="s">
        <v>1540</v>
      </c>
      <c r="AC199" s="2" t="s">
        <v>1477</v>
      </c>
      <c r="AD199" s="2" t="s">
        <v>143</v>
      </c>
      <c r="AE199" s="2" t="s">
        <v>1541</v>
      </c>
      <c r="AF199" s="2" t="s">
        <v>85</v>
      </c>
      <c r="AG199" s="2" t="s">
        <v>145</v>
      </c>
      <c r="AH199" s="2" t="s">
        <v>146</v>
      </c>
      <c r="AI199" s="2" t="s">
        <v>324</v>
      </c>
      <c r="AJ199" s="2" t="s">
        <v>325</v>
      </c>
      <c r="AK199" s="2" t="s">
        <v>149</v>
      </c>
      <c r="AL199" s="2" t="s">
        <v>325</v>
      </c>
      <c r="AM199" s="2">
        <v>9612544.1300000008</v>
      </c>
      <c r="AN199" s="2">
        <v>0</v>
      </c>
      <c r="AO199" s="2">
        <v>9612544.1300000008</v>
      </c>
      <c r="AP199" s="2">
        <v>0</v>
      </c>
      <c r="AQ199" s="2">
        <v>9612544.1300000008</v>
      </c>
      <c r="AR199" s="2">
        <v>0</v>
      </c>
      <c r="AS199" s="2">
        <v>9612544.1300000008</v>
      </c>
      <c r="AT199" s="2">
        <v>0</v>
      </c>
      <c r="AU199" s="2">
        <v>0</v>
      </c>
      <c r="AV199" s="2">
        <v>0</v>
      </c>
      <c r="AW199" s="2">
        <v>0</v>
      </c>
      <c r="AX199" s="2">
        <v>0</v>
      </c>
      <c r="AY199" s="2"/>
      <c r="AZ199" s="2"/>
      <c r="BA199" s="3">
        <v>44383</v>
      </c>
      <c r="BB199" s="3">
        <v>44383</v>
      </c>
      <c r="BC199" s="2"/>
      <c r="BD199" s="2">
        <v>100</v>
      </c>
      <c r="BE199" s="2">
        <v>100</v>
      </c>
      <c r="BF199" s="2" t="s">
        <v>113</v>
      </c>
    </row>
    <row r="200" spans="1:58" ht="135" x14ac:dyDescent="0.25">
      <c r="A200" s="2">
        <v>265</v>
      </c>
      <c r="B200" s="2">
        <v>181</v>
      </c>
      <c r="C200" s="2" t="s">
        <v>1542</v>
      </c>
      <c r="D200" s="2" t="s">
        <v>1228</v>
      </c>
      <c r="E200" s="2" t="s">
        <v>1229</v>
      </c>
      <c r="F200" s="2" t="s">
        <v>1230</v>
      </c>
      <c r="G200" s="2" t="s">
        <v>1231</v>
      </c>
      <c r="H200" s="2" t="s">
        <v>253</v>
      </c>
      <c r="I200" s="2" t="s">
        <v>1228</v>
      </c>
      <c r="J200" s="2" t="s">
        <v>1250</v>
      </c>
      <c r="K200" s="2" t="s">
        <v>66</v>
      </c>
      <c r="L200" s="2" t="s">
        <v>235</v>
      </c>
      <c r="M200" s="2" t="s">
        <v>539</v>
      </c>
      <c r="N200" s="2"/>
      <c r="O200" s="2"/>
      <c r="P200" s="2"/>
      <c r="Q200" s="2" t="s">
        <v>133</v>
      </c>
      <c r="R200" s="2" t="s">
        <v>259</v>
      </c>
      <c r="S200" s="2" t="s">
        <v>260</v>
      </c>
      <c r="T200" s="2" t="s">
        <v>1235</v>
      </c>
      <c r="U200" s="2" t="s">
        <v>700</v>
      </c>
      <c r="V200" s="2" t="s">
        <v>700</v>
      </c>
      <c r="W200" s="2" t="s">
        <v>103</v>
      </c>
      <c r="X200" s="2" t="s">
        <v>287</v>
      </c>
      <c r="Y200" s="2" t="s">
        <v>264</v>
      </c>
      <c r="Z200" s="2" t="s">
        <v>1236</v>
      </c>
      <c r="AA200" s="2" t="s">
        <v>80</v>
      </c>
      <c r="AB200" s="2" t="s">
        <v>1543</v>
      </c>
      <c r="AC200" s="2" t="s">
        <v>1327</v>
      </c>
      <c r="AD200" s="2" t="s">
        <v>83</v>
      </c>
      <c r="AE200" s="2" t="s">
        <v>1544</v>
      </c>
      <c r="AF200" s="2" t="s">
        <v>85</v>
      </c>
      <c r="AG200" s="2" t="s">
        <v>145</v>
      </c>
      <c r="AH200" s="2" t="s">
        <v>146</v>
      </c>
      <c r="AI200" s="2" t="s">
        <v>147</v>
      </c>
      <c r="AJ200" s="2" t="s">
        <v>148</v>
      </c>
      <c r="AK200" s="2" t="s">
        <v>149</v>
      </c>
      <c r="AL200" s="2" t="s">
        <v>150</v>
      </c>
      <c r="AM200" s="2">
        <v>207944.37</v>
      </c>
      <c r="AN200" s="2">
        <v>6238.33</v>
      </c>
      <c r="AO200" s="2">
        <v>207944.37</v>
      </c>
      <c r="AP200" s="2">
        <v>6238.33</v>
      </c>
      <c r="AQ200" s="2">
        <v>207944.37</v>
      </c>
      <c r="AR200" s="2">
        <v>6238.33</v>
      </c>
      <c r="AS200" s="2">
        <v>198861.39</v>
      </c>
      <c r="AT200" s="2">
        <v>6238.33</v>
      </c>
      <c r="AU200" s="2">
        <v>62383.31</v>
      </c>
      <c r="AV200" s="2">
        <v>0</v>
      </c>
      <c r="AW200" s="2">
        <v>62383.31</v>
      </c>
      <c r="AX200" s="2">
        <v>0</v>
      </c>
      <c r="AY200" s="2" t="s">
        <v>1281</v>
      </c>
      <c r="AZ200" s="2" t="s">
        <v>1282</v>
      </c>
      <c r="BA200" s="3">
        <v>44497</v>
      </c>
      <c r="BB200" s="3">
        <v>44529</v>
      </c>
      <c r="BC200" s="3">
        <v>44452</v>
      </c>
      <c r="BD200" s="2">
        <v>100</v>
      </c>
      <c r="BE200" s="2">
        <v>95</v>
      </c>
      <c r="BF200" s="2" t="s">
        <v>113</v>
      </c>
    </row>
    <row r="201" spans="1:58" ht="135" x14ac:dyDescent="0.25">
      <c r="A201" s="2">
        <v>266</v>
      </c>
      <c r="B201" s="2">
        <v>182</v>
      </c>
      <c r="C201" s="2" t="s">
        <v>1545</v>
      </c>
      <c r="D201" s="2" t="s">
        <v>1546</v>
      </c>
      <c r="E201" s="2" t="s">
        <v>1229</v>
      </c>
      <c r="F201" s="2" t="s">
        <v>1230</v>
      </c>
      <c r="G201" s="2" t="s">
        <v>1231</v>
      </c>
      <c r="H201" s="2" t="s">
        <v>253</v>
      </c>
      <c r="I201" s="2" t="s">
        <v>1546</v>
      </c>
      <c r="J201" s="2" t="s">
        <v>1250</v>
      </c>
      <c r="K201" s="2" t="s">
        <v>66</v>
      </c>
      <c r="L201" s="2" t="s">
        <v>235</v>
      </c>
      <c r="M201" s="2" t="s">
        <v>1547</v>
      </c>
      <c r="N201" s="2"/>
      <c r="O201" s="2"/>
      <c r="P201" s="2"/>
      <c r="Q201" s="2" t="s">
        <v>133</v>
      </c>
      <c r="R201" s="2" t="s">
        <v>259</v>
      </c>
      <c r="S201" s="2" t="s">
        <v>260</v>
      </c>
      <c r="T201" s="2" t="s">
        <v>1235</v>
      </c>
      <c r="U201" s="2" t="s">
        <v>700</v>
      </c>
      <c r="V201" s="2" t="s">
        <v>700</v>
      </c>
      <c r="W201" s="2" t="s">
        <v>103</v>
      </c>
      <c r="X201" s="2" t="s">
        <v>287</v>
      </c>
      <c r="Y201" s="2" t="s">
        <v>264</v>
      </c>
      <c r="Z201" s="2" t="s">
        <v>1236</v>
      </c>
      <c r="AA201" s="2" t="s">
        <v>80</v>
      </c>
      <c r="AB201" s="2" t="s">
        <v>1548</v>
      </c>
      <c r="AC201" s="2" t="s">
        <v>1549</v>
      </c>
      <c r="AD201" s="2" t="s">
        <v>83</v>
      </c>
      <c r="AE201" s="2" t="s">
        <v>1550</v>
      </c>
      <c r="AF201" s="2" t="s">
        <v>85</v>
      </c>
      <c r="AG201" s="2" t="s">
        <v>145</v>
      </c>
      <c r="AH201" s="2" t="s">
        <v>146</v>
      </c>
      <c r="AI201" s="2" t="s">
        <v>147</v>
      </c>
      <c r="AJ201" s="2" t="s">
        <v>148</v>
      </c>
      <c r="AK201" s="2" t="s">
        <v>149</v>
      </c>
      <c r="AL201" s="2" t="s">
        <v>150</v>
      </c>
      <c r="AM201" s="2">
        <v>235686.76</v>
      </c>
      <c r="AN201" s="2">
        <v>7070.6</v>
      </c>
      <c r="AO201" s="2">
        <v>235686.76</v>
      </c>
      <c r="AP201" s="2">
        <v>7070.6</v>
      </c>
      <c r="AQ201" s="2">
        <v>235686.76</v>
      </c>
      <c r="AR201" s="2">
        <v>7070.6</v>
      </c>
      <c r="AS201" s="2">
        <v>229673.93</v>
      </c>
      <c r="AT201" s="2">
        <v>7070.6</v>
      </c>
      <c r="AU201" s="2">
        <v>70706.03</v>
      </c>
      <c r="AV201" s="2">
        <v>0</v>
      </c>
      <c r="AW201" s="2">
        <v>70706.03</v>
      </c>
      <c r="AX201" s="2">
        <v>0</v>
      </c>
      <c r="AY201" s="2" t="s">
        <v>1551</v>
      </c>
      <c r="AZ201" s="2" t="s">
        <v>1552</v>
      </c>
      <c r="BA201" s="3">
        <v>44466</v>
      </c>
      <c r="BB201" s="3">
        <v>44529</v>
      </c>
      <c r="BC201" s="3">
        <v>44453</v>
      </c>
      <c r="BD201" s="2">
        <v>100</v>
      </c>
      <c r="BE201" s="2">
        <v>100</v>
      </c>
      <c r="BF201" s="2" t="s">
        <v>113</v>
      </c>
    </row>
    <row r="202" spans="1:58" ht="135" x14ac:dyDescent="0.25">
      <c r="A202" s="2">
        <v>267</v>
      </c>
      <c r="B202" s="2">
        <v>183</v>
      </c>
      <c r="C202" s="2" t="s">
        <v>1553</v>
      </c>
      <c r="D202" s="2" t="s">
        <v>1546</v>
      </c>
      <c r="E202" s="2" t="s">
        <v>1229</v>
      </c>
      <c r="F202" s="2" t="s">
        <v>1230</v>
      </c>
      <c r="G202" s="2" t="s">
        <v>1231</v>
      </c>
      <c r="H202" s="2" t="s">
        <v>253</v>
      </c>
      <c r="I202" s="2" t="s">
        <v>1546</v>
      </c>
      <c r="J202" s="2" t="s">
        <v>1250</v>
      </c>
      <c r="K202" s="2" t="s">
        <v>66</v>
      </c>
      <c r="L202" s="2" t="s">
        <v>235</v>
      </c>
      <c r="M202" s="2" t="s">
        <v>1554</v>
      </c>
      <c r="N202" s="2"/>
      <c r="O202" s="2"/>
      <c r="P202" s="2"/>
      <c r="Q202" s="2" t="s">
        <v>133</v>
      </c>
      <c r="R202" s="2" t="s">
        <v>259</v>
      </c>
      <c r="S202" s="2" t="s">
        <v>260</v>
      </c>
      <c r="T202" s="2" t="s">
        <v>1235</v>
      </c>
      <c r="U202" s="2" t="s">
        <v>700</v>
      </c>
      <c r="V202" s="2" t="s">
        <v>700</v>
      </c>
      <c r="W202" s="2" t="s">
        <v>103</v>
      </c>
      <c r="X202" s="2" t="s">
        <v>287</v>
      </c>
      <c r="Y202" s="2" t="s">
        <v>264</v>
      </c>
      <c r="Z202" s="2" t="s">
        <v>1236</v>
      </c>
      <c r="AA202" s="2" t="s">
        <v>80</v>
      </c>
      <c r="AB202" s="2" t="s">
        <v>1555</v>
      </c>
      <c r="AC202" s="2" t="s">
        <v>1556</v>
      </c>
      <c r="AD202" s="2" t="s">
        <v>83</v>
      </c>
      <c r="AE202" s="2" t="s">
        <v>1557</v>
      </c>
      <c r="AF202" s="2" t="s">
        <v>85</v>
      </c>
      <c r="AG202" s="2" t="s">
        <v>145</v>
      </c>
      <c r="AH202" s="2" t="s">
        <v>146</v>
      </c>
      <c r="AI202" s="2" t="s">
        <v>147</v>
      </c>
      <c r="AJ202" s="2" t="s">
        <v>148</v>
      </c>
      <c r="AK202" s="2" t="s">
        <v>149</v>
      </c>
      <c r="AL202" s="2" t="s">
        <v>150</v>
      </c>
      <c r="AM202" s="2">
        <v>274487.65999999997</v>
      </c>
      <c r="AN202" s="2">
        <v>8234.6299999999992</v>
      </c>
      <c r="AO202" s="2">
        <v>274487.65999999997</v>
      </c>
      <c r="AP202" s="2">
        <v>8234.6299999999992</v>
      </c>
      <c r="AQ202" s="2">
        <v>274487.65999999997</v>
      </c>
      <c r="AR202" s="2">
        <v>8234.6299999999992</v>
      </c>
      <c r="AS202" s="2">
        <v>265194.53000000003</v>
      </c>
      <c r="AT202" s="2">
        <v>8234.6299999999992</v>
      </c>
      <c r="AU202" s="2">
        <v>82346.3</v>
      </c>
      <c r="AV202" s="2">
        <v>0</v>
      </c>
      <c r="AW202" s="2">
        <v>82346.3</v>
      </c>
      <c r="AX202" s="2">
        <v>0</v>
      </c>
      <c r="AY202" s="2" t="s">
        <v>1551</v>
      </c>
      <c r="AZ202" s="2" t="s">
        <v>1552</v>
      </c>
      <c r="BA202" s="3">
        <v>44487</v>
      </c>
      <c r="BB202" s="3">
        <v>44529</v>
      </c>
      <c r="BC202" s="3">
        <v>44453</v>
      </c>
      <c r="BD202" s="2">
        <v>100</v>
      </c>
      <c r="BE202" s="2">
        <v>100</v>
      </c>
      <c r="BF202" s="2" t="s">
        <v>113</v>
      </c>
    </row>
    <row r="203" spans="1:58" ht="135" x14ac:dyDescent="0.25">
      <c r="A203" s="2">
        <v>268</v>
      </c>
      <c r="B203" s="2">
        <v>184</v>
      </c>
      <c r="C203" s="2" t="s">
        <v>1558</v>
      </c>
      <c r="D203" s="2" t="s">
        <v>1249</v>
      </c>
      <c r="E203" s="2" t="s">
        <v>1229</v>
      </c>
      <c r="F203" s="2" t="s">
        <v>1230</v>
      </c>
      <c r="G203" s="2" t="s">
        <v>1559</v>
      </c>
      <c r="H203" s="2" t="s">
        <v>253</v>
      </c>
      <c r="I203" s="2" t="s">
        <v>1249</v>
      </c>
      <c r="J203" s="2" t="s">
        <v>1250</v>
      </c>
      <c r="K203" s="2" t="s">
        <v>66</v>
      </c>
      <c r="L203" s="2" t="s">
        <v>235</v>
      </c>
      <c r="M203" s="2" t="s">
        <v>1560</v>
      </c>
      <c r="N203" s="2"/>
      <c r="O203" s="2"/>
      <c r="P203" s="2"/>
      <c r="Q203" s="2" t="s">
        <v>133</v>
      </c>
      <c r="R203" s="2" t="s">
        <v>259</v>
      </c>
      <c r="S203" s="2" t="s">
        <v>260</v>
      </c>
      <c r="T203" s="2" t="s">
        <v>1235</v>
      </c>
      <c r="U203" s="2" t="s">
        <v>700</v>
      </c>
      <c r="V203" s="2" t="s">
        <v>700</v>
      </c>
      <c r="W203" s="2" t="s">
        <v>103</v>
      </c>
      <c r="X203" s="2" t="s">
        <v>287</v>
      </c>
      <c r="Y203" s="2" t="s">
        <v>264</v>
      </c>
      <c r="Z203" s="2" t="s">
        <v>1236</v>
      </c>
      <c r="AA203" s="2" t="s">
        <v>80</v>
      </c>
      <c r="AB203" s="2" t="s">
        <v>1561</v>
      </c>
      <c r="AC203" s="2" t="s">
        <v>1309</v>
      </c>
      <c r="AD203" s="2" t="s">
        <v>83</v>
      </c>
      <c r="AE203" s="2" t="s">
        <v>1562</v>
      </c>
      <c r="AF203" s="2" t="s">
        <v>85</v>
      </c>
      <c r="AG203" s="2" t="s">
        <v>145</v>
      </c>
      <c r="AH203" s="2" t="s">
        <v>146</v>
      </c>
      <c r="AI203" s="2" t="s">
        <v>147</v>
      </c>
      <c r="AJ203" s="2" t="s">
        <v>148</v>
      </c>
      <c r="AK203" s="2" t="s">
        <v>149</v>
      </c>
      <c r="AL203" s="2" t="s">
        <v>150</v>
      </c>
      <c r="AM203" s="2">
        <v>146405.01</v>
      </c>
      <c r="AN203" s="2">
        <v>4392.1499999999996</v>
      </c>
      <c r="AO203" s="2">
        <v>146405.01</v>
      </c>
      <c r="AP203" s="2">
        <v>4392.1499999999996</v>
      </c>
      <c r="AQ203" s="2">
        <v>146405.01</v>
      </c>
      <c r="AR203" s="2">
        <v>4392.1499999999996</v>
      </c>
      <c r="AS203" s="2">
        <v>142545.18</v>
      </c>
      <c r="AT203" s="2">
        <v>4392.1499999999996</v>
      </c>
      <c r="AU203" s="2">
        <v>43921.5</v>
      </c>
      <c r="AV203" s="2">
        <v>0</v>
      </c>
      <c r="AW203" s="2">
        <v>43921.5</v>
      </c>
      <c r="AX203" s="2">
        <v>0</v>
      </c>
      <c r="AY203" s="2" t="s">
        <v>1551</v>
      </c>
      <c r="AZ203" s="2" t="s">
        <v>1552</v>
      </c>
      <c r="BA203" s="3">
        <v>44466</v>
      </c>
      <c r="BB203" s="3">
        <v>44529</v>
      </c>
      <c r="BC203" s="3">
        <v>44453</v>
      </c>
      <c r="BD203" s="2">
        <v>100</v>
      </c>
      <c r="BE203" s="2">
        <v>95</v>
      </c>
      <c r="BF203" s="2" t="s">
        <v>113</v>
      </c>
    </row>
    <row r="204" spans="1:58" ht="135" x14ac:dyDescent="0.25">
      <c r="A204" s="2">
        <v>269</v>
      </c>
      <c r="B204" s="2">
        <v>185</v>
      </c>
      <c r="C204" s="2" t="s">
        <v>1563</v>
      </c>
      <c r="D204" s="2" t="s">
        <v>1249</v>
      </c>
      <c r="E204" s="2" t="s">
        <v>1229</v>
      </c>
      <c r="F204" s="2" t="s">
        <v>1230</v>
      </c>
      <c r="G204" s="2" t="s">
        <v>1298</v>
      </c>
      <c r="H204" s="2" t="s">
        <v>253</v>
      </c>
      <c r="I204" s="2" t="s">
        <v>1249</v>
      </c>
      <c r="J204" s="2" t="s">
        <v>1250</v>
      </c>
      <c r="K204" s="2" t="s">
        <v>66</v>
      </c>
      <c r="L204" s="2" t="s">
        <v>235</v>
      </c>
      <c r="M204" s="2" t="s">
        <v>1564</v>
      </c>
      <c r="N204" s="2"/>
      <c r="O204" s="2"/>
      <c r="P204" s="2"/>
      <c r="Q204" s="2" t="s">
        <v>133</v>
      </c>
      <c r="R204" s="2" t="s">
        <v>259</v>
      </c>
      <c r="S204" s="2" t="s">
        <v>260</v>
      </c>
      <c r="T204" s="2" t="s">
        <v>1235</v>
      </c>
      <c r="U204" s="2" t="s">
        <v>700</v>
      </c>
      <c r="V204" s="2" t="s">
        <v>700</v>
      </c>
      <c r="W204" s="2" t="s">
        <v>103</v>
      </c>
      <c r="X204" s="2" t="s">
        <v>287</v>
      </c>
      <c r="Y204" s="2" t="s">
        <v>264</v>
      </c>
      <c r="Z204" s="2" t="s">
        <v>1236</v>
      </c>
      <c r="AA204" s="2" t="s">
        <v>80</v>
      </c>
      <c r="AB204" s="2" t="s">
        <v>1565</v>
      </c>
      <c r="AC204" s="2" t="s">
        <v>1291</v>
      </c>
      <c r="AD204" s="2" t="s">
        <v>83</v>
      </c>
      <c r="AE204" s="2" t="s">
        <v>1566</v>
      </c>
      <c r="AF204" s="2" t="s">
        <v>85</v>
      </c>
      <c r="AG204" s="2" t="s">
        <v>145</v>
      </c>
      <c r="AH204" s="2" t="s">
        <v>146</v>
      </c>
      <c r="AI204" s="2" t="s">
        <v>147</v>
      </c>
      <c r="AJ204" s="2" t="s">
        <v>148</v>
      </c>
      <c r="AK204" s="2" t="s">
        <v>149</v>
      </c>
      <c r="AL204" s="2" t="s">
        <v>150</v>
      </c>
      <c r="AM204" s="2">
        <v>177643.73</v>
      </c>
      <c r="AN204" s="2">
        <v>5245.04</v>
      </c>
      <c r="AO204" s="2">
        <v>177643.73</v>
      </c>
      <c r="AP204" s="2">
        <v>5245.04</v>
      </c>
      <c r="AQ204" s="2">
        <v>177643.73</v>
      </c>
      <c r="AR204" s="2">
        <v>5245.04</v>
      </c>
      <c r="AS204" s="2">
        <v>167301.85</v>
      </c>
      <c r="AT204" s="2">
        <v>5245.04</v>
      </c>
      <c r="AU204" s="2">
        <v>52450.41</v>
      </c>
      <c r="AV204" s="2">
        <v>0</v>
      </c>
      <c r="AW204" s="2">
        <v>52450.41</v>
      </c>
      <c r="AX204" s="2">
        <v>0</v>
      </c>
      <c r="AY204" s="2" t="s">
        <v>1551</v>
      </c>
      <c r="AZ204" s="2" t="s">
        <v>1552</v>
      </c>
      <c r="BA204" s="3">
        <v>44487</v>
      </c>
      <c r="BB204" s="3">
        <v>44529</v>
      </c>
      <c r="BC204" s="3">
        <v>44452</v>
      </c>
      <c r="BD204" s="2">
        <v>100</v>
      </c>
      <c r="BE204" s="2">
        <v>95</v>
      </c>
      <c r="BF204" s="2" t="s">
        <v>113</v>
      </c>
    </row>
    <row r="205" spans="1:58" ht="135" x14ac:dyDescent="0.25">
      <c r="A205" s="2">
        <v>270</v>
      </c>
      <c r="B205" s="2">
        <v>186</v>
      </c>
      <c r="C205" s="2" t="s">
        <v>1567</v>
      </c>
      <c r="D205" s="2" t="s">
        <v>1249</v>
      </c>
      <c r="E205" s="2" t="s">
        <v>1229</v>
      </c>
      <c r="F205" s="2" t="s">
        <v>1230</v>
      </c>
      <c r="G205" s="2" t="s">
        <v>1231</v>
      </c>
      <c r="H205" s="2" t="s">
        <v>253</v>
      </c>
      <c r="I205" s="2" t="s">
        <v>1249</v>
      </c>
      <c r="J205" s="2" t="s">
        <v>1250</v>
      </c>
      <c r="K205" s="2" t="s">
        <v>66</v>
      </c>
      <c r="L205" s="2" t="s">
        <v>235</v>
      </c>
      <c r="M205" s="2" t="s">
        <v>1568</v>
      </c>
      <c r="N205" s="2"/>
      <c r="O205" s="2"/>
      <c r="P205" s="2"/>
      <c r="Q205" s="2" t="s">
        <v>133</v>
      </c>
      <c r="R205" s="2" t="s">
        <v>259</v>
      </c>
      <c r="S205" s="2" t="s">
        <v>260</v>
      </c>
      <c r="T205" s="2" t="s">
        <v>1235</v>
      </c>
      <c r="U205" s="2" t="s">
        <v>700</v>
      </c>
      <c r="V205" s="2" t="s">
        <v>700</v>
      </c>
      <c r="W205" s="2" t="s">
        <v>103</v>
      </c>
      <c r="X205" s="2" t="s">
        <v>287</v>
      </c>
      <c r="Y205" s="2" t="s">
        <v>264</v>
      </c>
      <c r="Z205" s="2" t="s">
        <v>1236</v>
      </c>
      <c r="AA205" s="2" t="s">
        <v>80</v>
      </c>
      <c r="AB205" s="2" t="s">
        <v>1569</v>
      </c>
      <c r="AC205" s="2" t="s">
        <v>1246</v>
      </c>
      <c r="AD205" s="2" t="s">
        <v>83</v>
      </c>
      <c r="AE205" s="2" t="s">
        <v>1570</v>
      </c>
      <c r="AF205" s="2" t="s">
        <v>85</v>
      </c>
      <c r="AG205" s="2" t="s">
        <v>145</v>
      </c>
      <c r="AH205" s="2" t="s">
        <v>146</v>
      </c>
      <c r="AI205" s="2" t="s">
        <v>147</v>
      </c>
      <c r="AJ205" s="2" t="s">
        <v>148</v>
      </c>
      <c r="AK205" s="2" t="s">
        <v>149</v>
      </c>
      <c r="AL205" s="2" t="s">
        <v>150</v>
      </c>
      <c r="AM205" s="2">
        <v>99716.23</v>
      </c>
      <c r="AN205" s="2">
        <v>2991.49</v>
      </c>
      <c r="AO205" s="2">
        <v>99716.23</v>
      </c>
      <c r="AP205" s="2">
        <v>2991.49</v>
      </c>
      <c r="AQ205" s="2">
        <v>99716.23</v>
      </c>
      <c r="AR205" s="2">
        <v>2991.49</v>
      </c>
      <c r="AS205" s="2">
        <v>92237.4</v>
      </c>
      <c r="AT205" s="2">
        <v>2991.49</v>
      </c>
      <c r="AU205" s="2">
        <v>29914.87</v>
      </c>
      <c r="AV205" s="2">
        <v>0</v>
      </c>
      <c r="AW205" s="2">
        <v>29914.87</v>
      </c>
      <c r="AX205" s="2">
        <v>0</v>
      </c>
      <c r="AY205" s="2" t="s">
        <v>1551</v>
      </c>
      <c r="AZ205" s="2" t="s">
        <v>1552</v>
      </c>
      <c r="BA205" s="3">
        <v>44438</v>
      </c>
      <c r="BB205" s="3">
        <v>44529</v>
      </c>
      <c r="BC205" s="3">
        <v>44452</v>
      </c>
      <c r="BD205" s="2">
        <v>100</v>
      </c>
      <c r="BE205" s="2">
        <v>95</v>
      </c>
      <c r="BF205" s="2" t="s">
        <v>113</v>
      </c>
    </row>
    <row r="206" spans="1:58" ht="135" x14ac:dyDescent="0.25">
      <c r="A206" s="2">
        <v>271</v>
      </c>
      <c r="B206" s="2">
        <v>187</v>
      </c>
      <c r="C206" s="2" t="s">
        <v>1571</v>
      </c>
      <c r="D206" s="2" t="s">
        <v>1249</v>
      </c>
      <c r="E206" s="2" t="s">
        <v>1229</v>
      </c>
      <c r="F206" s="2" t="s">
        <v>1230</v>
      </c>
      <c r="G206" s="2" t="s">
        <v>1231</v>
      </c>
      <c r="H206" s="2" t="s">
        <v>253</v>
      </c>
      <c r="I206" s="2" t="s">
        <v>1249</v>
      </c>
      <c r="J206" s="2" t="s">
        <v>1250</v>
      </c>
      <c r="K206" s="2" t="s">
        <v>66</v>
      </c>
      <c r="L206" s="2" t="s">
        <v>235</v>
      </c>
      <c r="M206" s="2" t="s">
        <v>1572</v>
      </c>
      <c r="N206" s="2"/>
      <c r="O206" s="2"/>
      <c r="P206" s="2"/>
      <c r="Q206" s="2" t="s">
        <v>133</v>
      </c>
      <c r="R206" s="2" t="s">
        <v>259</v>
      </c>
      <c r="S206" s="2" t="s">
        <v>260</v>
      </c>
      <c r="T206" s="2" t="s">
        <v>1235</v>
      </c>
      <c r="U206" s="2" t="s">
        <v>700</v>
      </c>
      <c r="V206" s="2" t="s">
        <v>700</v>
      </c>
      <c r="W206" s="2" t="s">
        <v>103</v>
      </c>
      <c r="X206" s="2" t="s">
        <v>287</v>
      </c>
      <c r="Y206" s="2" t="s">
        <v>264</v>
      </c>
      <c r="Z206" s="2" t="s">
        <v>1236</v>
      </c>
      <c r="AA206" s="2" t="s">
        <v>80</v>
      </c>
      <c r="AB206" s="2" t="s">
        <v>1573</v>
      </c>
      <c r="AC206" s="2" t="s">
        <v>1574</v>
      </c>
      <c r="AD206" s="2" t="s">
        <v>83</v>
      </c>
      <c r="AE206" s="2" t="s">
        <v>1575</v>
      </c>
      <c r="AF206" s="2" t="s">
        <v>85</v>
      </c>
      <c r="AG206" s="2" t="s">
        <v>145</v>
      </c>
      <c r="AH206" s="2" t="s">
        <v>146</v>
      </c>
      <c r="AI206" s="2" t="s">
        <v>147</v>
      </c>
      <c r="AJ206" s="2" t="s">
        <v>148</v>
      </c>
      <c r="AK206" s="2" t="s">
        <v>149</v>
      </c>
      <c r="AL206" s="2" t="s">
        <v>150</v>
      </c>
      <c r="AM206" s="2">
        <v>21242.31</v>
      </c>
      <c r="AN206" s="2">
        <v>637.27</v>
      </c>
      <c r="AO206" s="2">
        <v>21242.31</v>
      </c>
      <c r="AP206" s="2">
        <v>637.27</v>
      </c>
      <c r="AQ206" s="2">
        <v>21242.31</v>
      </c>
      <c r="AR206" s="2">
        <v>637.27</v>
      </c>
      <c r="AS206" s="2">
        <v>15832.99</v>
      </c>
      <c r="AT206" s="2">
        <v>637.27</v>
      </c>
      <c r="AU206" s="2">
        <v>6372.69</v>
      </c>
      <c r="AV206" s="2">
        <v>0</v>
      </c>
      <c r="AW206" s="2">
        <v>6372.69</v>
      </c>
      <c r="AX206" s="2">
        <v>0</v>
      </c>
      <c r="AY206" s="2" t="s">
        <v>1281</v>
      </c>
      <c r="AZ206" s="2" t="s">
        <v>1282</v>
      </c>
      <c r="BA206" s="3">
        <v>44467</v>
      </c>
      <c r="BB206" s="3">
        <v>44529</v>
      </c>
      <c r="BC206" s="3">
        <v>44452</v>
      </c>
      <c r="BD206" s="2">
        <v>100</v>
      </c>
      <c r="BE206" s="2">
        <v>95</v>
      </c>
      <c r="BF206" s="2" t="s">
        <v>113</v>
      </c>
    </row>
    <row r="207" spans="1:58" ht="135" x14ac:dyDescent="0.25">
      <c r="A207" s="2">
        <v>272</v>
      </c>
      <c r="B207" s="2">
        <v>188</v>
      </c>
      <c r="C207" s="2" t="s">
        <v>1576</v>
      </c>
      <c r="D207" s="2" t="s">
        <v>1249</v>
      </c>
      <c r="E207" s="2" t="s">
        <v>1229</v>
      </c>
      <c r="F207" s="2" t="s">
        <v>1230</v>
      </c>
      <c r="G207" s="2" t="s">
        <v>1577</v>
      </c>
      <c r="H207" s="2" t="s">
        <v>253</v>
      </c>
      <c r="I207" s="2" t="s">
        <v>1249</v>
      </c>
      <c r="J207" s="2" t="s">
        <v>1250</v>
      </c>
      <c r="K207" s="2" t="s">
        <v>66</v>
      </c>
      <c r="L207" s="2" t="s">
        <v>235</v>
      </c>
      <c r="M207" s="2" t="s">
        <v>1578</v>
      </c>
      <c r="N207" s="2"/>
      <c r="O207" s="2"/>
      <c r="P207" s="2"/>
      <c r="Q207" s="2" t="s">
        <v>133</v>
      </c>
      <c r="R207" s="2" t="s">
        <v>259</v>
      </c>
      <c r="S207" s="2" t="s">
        <v>260</v>
      </c>
      <c r="T207" s="2" t="s">
        <v>1235</v>
      </c>
      <c r="U207" s="2" t="s">
        <v>700</v>
      </c>
      <c r="V207" s="2" t="s">
        <v>700</v>
      </c>
      <c r="W207" s="2" t="s">
        <v>103</v>
      </c>
      <c r="X207" s="2" t="s">
        <v>287</v>
      </c>
      <c r="Y207" s="2" t="s">
        <v>264</v>
      </c>
      <c r="Z207" s="2" t="s">
        <v>1236</v>
      </c>
      <c r="AA207" s="2" t="s">
        <v>80</v>
      </c>
      <c r="AB207" s="2" t="s">
        <v>1579</v>
      </c>
      <c r="AC207" s="2" t="s">
        <v>1377</v>
      </c>
      <c r="AD207" s="2" t="s">
        <v>83</v>
      </c>
      <c r="AE207" s="2" t="s">
        <v>1580</v>
      </c>
      <c r="AF207" s="2" t="s">
        <v>85</v>
      </c>
      <c r="AG207" s="2" t="s">
        <v>145</v>
      </c>
      <c r="AH207" s="2" t="s">
        <v>146</v>
      </c>
      <c r="AI207" s="2" t="s">
        <v>147</v>
      </c>
      <c r="AJ207" s="2" t="s">
        <v>148</v>
      </c>
      <c r="AK207" s="2" t="s">
        <v>149</v>
      </c>
      <c r="AL207" s="2" t="s">
        <v>150</v>
      </c>
      <c r="AM207" s="2">
        <v>107014.93</v>
      </c>
      <c r="AN207" s="2">
        <v>2212.36</v>
      </c>
      <c r="AO207" s="2">
        <v>107014.93</v>
      </c>
      <c r="AP207" s="2">
        <v>2212.36</v>
      </c>
      <c r="AQ207" s="2">
        <v>107014.93</v>
      </c>
      <c r="AR207" s="2">
        <v>2212.36</v>
      </c>
      <c r="AS207" s="2">
        <v>58913.93</v>
      </c>
      <c r="AT207" s="2">
        <v>2212.36</v>
      </c>
      <c r="AU207" s="2">
        <v>22123.599999999999</v>
      </c>
      <c r="AV207" s="2">
        <v>0</v>
      </c>
      <c r="AW207" s="2">
        <v>22123.599999999999</v>
      </c>
      <c r="AX207" s="2">
        <v>0</v>
      </c>
      <c r="AY207" s="2" t="s">
        <v>1551</v>
      </c>
      <c r="AZ207" s="2" t="s">
        <v>1552</v>
      </c>
      <c r="BA207" s="3">
        <v>44447</v>
      </c>
      <c r="BB207" s="3">
        <v>44529</v>
      </c>
      <c r="BC207" s="3">
        <v>44452</v>
      </c>
      <c r="BD207" s="2">
        <v>100</v>
      </c>
      <c r="BE207" s="2">
        <v>95</v>
      </c>
      <c r="BF207" s="2" t="s">
        <v>113</v>
      </c>
    </row>
    <row r="208" spans="1:58" ht="135" x14ac:dyDescent="0.25">
      <c r="A208" s="2">
        <v>273</v>
      </c>
      <c r="B208" s="2">
        <v>189</v>
      </c>
      <c r="C208" s="2" t="s">
        <v>1581</v>
      </c>
      <c r="D208" s="2" t="s">
        <v>1249</v>
      </c>
      <c r="E208" s="2" t="s">
        <v>1229</v>
      </c>
      <c r="F208" s="2" t="s">
        <v>1230</v>
      </c>
      <c r="G208" s="2" t="s">
        <v>1231</v>
      </c>
      <c r="H208" s="2" t="s">
        <v>253</v>
      </c>
      <c r="I208" s="2" t="s">
        <v>1249</v>
      </c>
      <c r="J208" s="2" t="s">
        <v>1250</v>
      </c>
      <c r="K208" s="2" t="s">
        <v>66</v>
      </c>
      <c r="L208" s="2" t="s">
        <v>235</v>
      </c>
      <c r="M208" s="2" t="s">
        <v>1582</v>
      </c>
      <c r="N208" s="2"/>
      <c r="O208" s="2"/>
      <c r="P208" s="2"/>
      <c r="Q208" s="2" t="s">
        <v>133</v>
      </c>
      <c r="R208" s="2" t="s">
        <v>259</v>
      </c>
      <c r="S208" s="2" t="s">
        <v>260</v>
      </c>
      <c r="T208" s="2" t="s">
        <v>1235</v>
      </c>
      <c r="U208" s="2" t="s">
        <v>700</v>
      </c>
      <c r="V208" s="2" t="s">
        <v>700</v>
      </c>
      <c r="W208" s="2" t="s">
        <v>103</v>
      </c>
      <c r="X208" s="2" t="s">
        <v>287</v>
      </c>
      <c r="Y208" s="2" t="s">
        <v>264</v>
      </c>
      <c r="Z208" s="2" t="s">
        <v>1236</v>
      </c>
      <c r="AA208" s="2" t="s">
        <v>80</v>
      </c>
      <c r="AB208" s="2" t="s">
        <v>1583</v>
      </c>
      <c r="AC208" s="2" t="s">
        <v>1258</v>
      </c>
      <c r="AD208" s="2" t="s">
        <v>83</v>
      </c>
      <c r="AE208" s="2" t="s">
        <v>1584</v>
      </c>
      <c r="AF208" s="2" t="s">
        <v>85</v>
      </c>
      <c r="AG208" s="2" t="s">
        <v>145</v>
      </c>
      <c r="AH208" s="2" t="s">
        <v>146</v>
      </c>
      <c r="AI208" s="2" t="s">
        <v>147</v>
      </c>
      <c r="AJ208" s="2" t="s">
        <v>148</v>
      </c>
      <c r="AK208" s="2" t="s">
        <v>149</v>
      </c>
      <c r="AL208" s="2" t="s">
        <v>150</v>
      </c>
      <c r="AM208" s="2">
        <v>79481.05</v>
      </c>
      <c r="AN208" s="2">
        <v>2384.4299999999998</v>
      </c>
      <c r="AO208" s="2">
        <v>79481.05</v>
      </c>
      <c r="AP208" s="2">
        <v>2384.4299999999998</v>
      </c>
      <c r="AQ208" s="2">
        <v>79481.05</v>
      </c>
      <c r="AR208" s="2">
        <v>2384.4299999999998</v>
      </c>
      <c r="AS208" s="2">
        <v>71917.600000000006</v>
      </c>
      <c r="AT208" s="2">
        <v>2384.4299999999998</v>
      </c>
      <c r="AU208" s="2">
        <v>23844.31</v>
      </c>
      <c r="AV208" s="2">
        <v>0</v>
      </c>
      <c r="AW208" s="2">
        <v>23844.31</v>
      </c>
      <c r="AX208" s="2">
        <v>0</v>
      </c>
      <c r="AY208" s="2" t="s">
        <v>1281</v>
      </c>
      <c r="AZ208" s="2" t="s">
        <v>1282</v>
      </c>
      <c r="BA208" s="3">
        <v>44517</v>
      </c>
      <c r="BB208" s="3">
        <v>44529</v>
      </c>
      <c r="BC208" s="3">
        <v>44452</v>
      </c>
      <c r="BD208" s="2">
        <v>100</v>
      </c>
      <c r="BE208" s="2">
        <v>95</v>
      </c>
      <c r="BF208" s="2" t="s">
        <v>113</v>
      </c>
    </row>
    <row r="209" spans="1:58" ht="135" x14ac:dyDescent="0.25">
      <c r="A209" s="2">
        <v>274</v>
      </c>
      <c r="B209" s="2">
        <v>190</v>
      </c>
      <c r="C209" s="2" t="s">
        <v>1585</v>
      </c>
      <c r="D209" s="2" t="s">
        <v>1546</v>
      </c>
      <c r="E209" s="2" t="s">
        <v>1229</v>
      </c>
      <c r="F209" s="2" t="s">
        <v>1230</v>
      </c>
      <c r="G209" s="2" t="s">
        <v>1231</v>
      </c>
      <c r="H209" s="2" t="s">
        <v>253</v>
      </c>
      <c r="I209" s="2" t="s">
        <v>1249</v>
      </c>
      <c r="J209" s="2" t="s">
        <v>1250</v>
      </c>
      <c r="K209" s="2" t="s">
        <v>66</v>
      </c>
      <c r="L209" s="2" t="s">
        <v>235</v>
      </c>
      <c r="M209" s="2" t="s">
        <v>1586</v>
      </c>
      <c r="N209" s="2"/>
      <c r="O209" s="2"/>
      <c r="P209" s="2"/>
      <c r="Q209" s="2" t="s">
        <v>133</v>
      </c>
      <c r="R209" s="2" t="s">
        <v>259</v>
      </c>
      <c r="S209" s="2" t="s">
        <v>260</v>
      </c>
      <c r="T209" s="2" t="s">
        <v>1235</v>
      </c>
      <c r="U209" s="2" t="s">
        <v>700</v>
      </c>
      <c r="V209" s="2" t="s">
        <v>700</v>
      </c>
      <c r="W209" s="2" t="s">
        <v>103</v>
      </c>
      <c r="X209" s="2" t="s">
        <v>287</v>
      </c>
      <c r="Y209" s="2" t="s">
        <v>264</v>
      </c>
      <c r="Z209" s="2" t="s">
        <v>1236</v>
      </c>
      <c r="AA209" s="2" t="s">
        <v>80</v>
      </c>
      <c r="AB209" s="2" t="s">
        <v>1587</v>
      </c>
      <c r="AC209" s="2" t="s">
        <v>1341</v>
      </c>
      <c r="AD209" s="2" t="s">
        <v>83</v>
      </c>
      <c r="AE209" s="2" t="s">
        <v>1588</v>
      </c>
      <c r="AF209" s="2" t="s">
        <v>85</v>
      </c>
      <c r="AG209" s="2" t="s">
        <v>145</v>
      </c>
      <c r="AH209" s="2" t="s">
        <v>146</v>
      </c>
      <c r="AI209" s="2" t="s">
        <v>147</v>
      </c>
      <c r="AJ209" s="2" t="s">
        <v>148</v>
      </c>
      <c r="AK209" s="2" t="s">
        <v>149</v>
      </c>
      <c r="AL209" s="2" t="s">
        <v>150</v>
      </c>
      <c r="AM209" s="2">
        <v>183384.33</v>
      </c>
      <c r="AN209" s="2">
        <v>5501.53</v>
      </c>
      <c r="AO209" s="2">
        <v>183384.33</v>
      </c>
      <c r="AP209" s="2">
        <v>5501.53</v>
      </c>
      <c r="AQ209" s="2">
        <v>183384.33</v>
      </c>
      <c r="AR209" s="2">
        <v>5501.53</v>
      </c>
      <c r="AS209" s="2">
        <v>177855.52</v>
      </c>
      <c r="AT209" s="2">
        <v>5501.53</v>
      </c>
      <c r="AU209" s="2">
        <v>55015.3</v>
      </c>
      <c r="AV209" s="2">
        <v>0</v>
      </c>
      <c r="AW209" s="2">
        <v>55015.3</v>
      </c>
      <c r="AX209" s="2">
        <v>0</v>
      </c>
      <c r="AY209" s="2" t="s">
        <v>1551</v>
      </c>
      <c r="AZ209" s="2" t="s">
        <v>1552</v>
      </c>
      <c r="BA209" s="3">
        <v>44466</v>
      </c>
      <c r="BB209" s="3">
        <v>44529</v>
      </c>
      <c r="BC209" s="3">
        <v>44453</v>
      </c>
      <c r="BD209" s="2">
        <v>100</v>
      </c>
      <c r="BE209" s="2">
        <v>95</v>
      </c>
      <c r="BF209" s="2" t="s">
        <v>113</v>
      </c>
    </row>
    <row r="210" spans="1:58" ht="135" x14ac:dyDescent="0.25">
      <c r="A210" s="2">
        <v>275</v>
      </c>
      <c r="B210" s="2">
        <v>191</v>
      </c>
      <c r="C210" s="2" t="s">
        <v>1589</v>
      </c>
      <c r="D210" s="2" t="s">
        <v>1249</v>
      </c>
      <c r="E210" s="2" t="s">
        <v>1229</v>
      </c>
      <c r="F210" s="2" t="s">
        <v>1230</v>
      </c>
      <c r="G210" s="2" t="s">
        <v>1231</v>
      </c>
      <c r="H210" s="2" t="s">
        <v>253</v>
      </c>
      <c r="I210" s="2" t="s">
        <v>1249</v>
      </c>
      <c r="J210" s="2" t="s">
        <v>1250</v>
      </c>
      <c r="K210" s="2" t="s">
        <v>66</v>
      </c>
      <c r="L210" s="2" t="s">
        <v>235</v>
      </c>
      <c r="M210" s="2" t="s">
        <v>1590</v>
      </c>
      <c r="N210" s="2"/>
      <c r="O210" s="2"/>
      <c r="P210" s="2"/>
      <c r="Q210" s="2" t="s">
        <v>133</v>
      </c>
      <c r="R210" s="2" t="s">
        <v>259</v>
      </c>
      <c r="S210" s="2" t="s">
        <v>260</v>
      </c>
      <c r="T210" s="2" t="s">
        <v>1235</v>
      </c>
      <c r="U210" s="2" t="s">
        <v>700</v>
      </c>
      <c r="V210" s="2" t="s">
        <v>700</v>
      </c>
      <c r="W210" s="2" t="s">
        <v>103</v>
      </c>
      <c r="X210" s="2" t="s">
        <v>287</v>
      </c>
      <c r="Y210" s="2" t="s">
        <v>264</v>
      </c>
      <c r="Z210" s="2" t="s">
        <v>1236</v>
      </c>
      <c r="AA210" s="2" t="s">
        <v>80</v>
      </c>
      <c r="AB210" s="2" t="s">
        <v>1591</v>
      </c>
      <c r="AC210" s="2" t="s">
        <v>1592</v>
      </c>
      <c r="AD210" s="2" t="s">
        <v>83</v>
      </c>
      <c r="AE210" s="2" t="s">
        <v>1593</v>
      </c>
      <c r="AF210" s="2" t="s">
        <v>85</v>
      </c>
      <c r="AG210" s="2" t="s">
        <v>145</v>
      </c>
      <c r="AH210" s="2" t="s">
        <v>146</v>
      </c>
      <c r="AI210" s="2" t="s">
        <v>147</v>
      </c>
      <c r="AJ210" s="2" t="s">
        <v>148</v>
      </c>
      <c r="AK210" s="2" t="s">
        <v>149</v>
      </c>
      <c r="AL210" s="2" t="s">
        <v>150</v>
      </c>
      <c r="AM210" s="2">
        <v>275033.52</v>
      </c>
      <c r="AN210" s="2">
        <v>8251.01</v>
      </c>
      <c r="AO210" s="2">
        <v>275033.52</v>
      </c>
      <c r="AP210" s="2">
        <v>8251.01</v>
      </c>
      <c r="AQ210" s="2">
        <v>275033.52</v>
      </c>
      <c r="AR210" s="2">
        <v>8251.01</v>
      </c>
      <c r="AS210" s="2">
        <v>265100.03000000003</v>
      </c>
      <c r="AT210" s="2">
        <v>8251.01</v>
      </c>
      <c r="AU210" s="2">
        <v>82510.06</v>
      </c>
      <c r="AV210" s="2">
        <v>0</v>
      </c>
      <c r="AW210" s="2">
        <v>82510.06</v>
      </c>
      <c r="AX210" s="2">
        <v>0</v>
      </c>
      <c r="AY210" s="2" t="s">
        <v>1551</v>
      </c>
      <c r="AZ210" s="2" t="s">
        <v>1552</v>
      </c>
      <c r="BA210" s="3">
        <v>44487</v>
      </c>
      <c r="BB210" s="3">
        <v>44529</v>
      </c>
      <c r="BC210" s="3">
        <v>44452</v>
      </c>
      <c r="BD210" s="2">
        <v>100</v>
      </c>
      <c r="BE210" s="2">
        <v>95</v>
      </c>
      <c r="BF210" s="2" t="s">
        <v>113</v>
      </c>
    </row>
    <row r="211" spans="1:58" ht="135" x14ac:dyDescent="0.25">
      <c r="A211" s="2">
        <v>276</v>
      </c>
      <c r="B211" s="2">
        <v>192</v>
      </c>
      <c r="C211" s="2" t="s">
        <v>1594</v>
      </c>
      <c r="D211" s="2" t="s">
        <v>1249</v>
      </c>
      <c r="E211" s="2" t="s">
        <v>1229</v>
      </c>
      <c r="F211" s="2" t="s">
        <v>1230</v>
      </c>
      <c r="G211" s="2" t="s">
        <v>1298</v>
      </c>
      <c r="H211" s="2" t="s">
        <v>253</v>
      </c>
      <c r="I211" s="2" t="s">
        <v>1249</v>
      </c>
      <c r="J211" s="2" t="s">
        <v>1250</v>
      </c>
      <c r="K211" s="2" t="s">
        <v>66</v>
      </c>
      <c r="L211" s="2" t="s">
        <v>235</v>
      </c>
      <c r="M211" s="2" t="s">
        <v>1595</v>
      </c>
      <c r="N211" s="2"/>
      <c r="O211" s="2"/>
      <c r="P211" s="2"/>
      <c r="Q211" s="2" t="s">
        <v>133</v>
      </c>
      <c r="R211" s="2" t="s">
        <v>259</v>
      </c>
      <c r="S211" s="2" t="s">
        <v>260</v>
      </c>
      <c r="T211" s="2" t="s">
        <v>1235</v>
      </c>
      <c r="U211" s="2" t="s">
        <v>700</v>
      </c>
      <c r="V211" s="2" t="s">
        <v>700</v>
      </c>
      <c r="W211" s="2" t="s">
        <v>103</v>
      </c>
      <c r="X211" s="2" t="s">
        <v>287</v>
      </c>
      <c r="Y211" s="2" t="s">
        <v>264</v>
      </c>
      <c r="Z211" s="2" t="s">
        <v>1236</v>
      </c>
      <c r="AA211" s="2" t="s">
        <v>80</v>
      </c>
      <c r="AB211" s="2" t="s">
        <v>1596</v>
      </c>
      <c r="AC211" s="2" t="s">
        <v>1597</v>
      </c>
      <c r="AD211" s="2" t="s">
        <v>83</v>
      </c>
      <c r="AE211" s="2" t="s">
        <v>1598</v>
      </c>
      <c r="AF211" s="2" t="s">
        <v>85</v>
      </c>
      <c r="AG211" s="2" t="s">
        <v>145</v>
      </c>
      <c r="AH211" s="2" t="s">
        <v>146</v>
      </c>
      <c r="AI211" s="2" t="s">
        <v>147</v>
      </c>
      <c r="AJ211" s="2" t="s">
        <v>148</v>
      </c>
      <c r="AK211" s="2" t="s">
        <v>149</v>
      </c>
      <c r="AL211" s="2" t="s">
        <v>150</v>
      </c>
      <c r="AM211" s="2">
        <v>286975.78999999998</v>
      </c>
      <c r="AN211" s="2">
        <v>8173.11</v>
      </c>
      <c r="AO211" s="2">
        <v>286975.78999999998</v>
      </c>
      <c r="AP211" s="2">
        <v>8173.11</v>
      </c>
      <c r="AQ211" s="2">
        <v>286975.78999999998</v>
      </c>
      <c r="AR211" s="2">
        <v>8173.11</v>
      </c>
      <c r="AS211" s="2">
        <v>268057.59999999998</v>
      </c>
      <c r="AT211" s="2">
        <v>8173.11</v>
      </c>
      <c r="AU211" s="2">
        <v>81731.08</v>
      </c>
      <c r="AV211" s="2">
        <v>0</v>
      </c>
      <c r="AW211" s="2">
        <v>81731.08</v>
      </c>
      <c r="AX211" s="2">
        <v>0</v>
      </c>
      <c r="AY211" s="2" t="s">
        <v>1551</v>
      </c>
      <c r="AZ211" s="2" t="s">
        <v>1552</v>
      </c>
      <c r="BA211" s="3">
        <v>44438</v>
      </c>
      <c r="BB211" s="3">
        <v>44529</v>
      </c>
      <c r="BC211" s="3">
        <v>44453</v>
      </c>
      <c r="BD211" s="2">
        <v>100</v>
      </c>
      <c r="BE211" s="2">
        <v>95</v>
      </c>
      <c r="BF211" s="2" t="s">
        <v>113</v>
      </c>
    </row>
    <row r="212" spans="1:58" ht="135" x14ac:dyDescent="0.25">
      <c r="A212" s="2">
        <v>277</v>
      </c>
      <c r="B212" s="2">
        <v>193</v>
      </c>
      <c r="C212" s="2" t="s">
        <v>1599</v>
      </c>
      <c r="D212" s="2" t="s">
        <v>1249</v>
      </c>
      <c r="E212" s="2" t="s">
        <v>1229</v>
      </c>
      <c r="F212" s="2" t="s">
        <v>1230</v>
      </c>
      <c r="G212" s="2" t="s">
        <v>1298</v>
      </c>
      <c r="H212" s="2" t="s">
        <v>253</v>
      </c>
      <c r="I212" s="2" t="s">
        <v>1249</v>
      </c>
      <c r="J212" s="2" t="s">
        <v>1250</v>
      </c>
      <c r="K212" s="2" t="s">
        <v>66</v>
      </c>
      <c r="L212" s="2" t="s">
        <v>235</v>
      </c>
      <c r="M212" s="2" t="s">
        <v>1600</v>
      </c>
      <c r="N212" s="2"/>
      <c r="O212" s="2"/>
      <c r="P212" s="2"/>
      <c r="Q212" s="2" t="s">
        <v>133</v>
      </c>
      <c r="R212" s="2" t="s">
        <v>259</v>
      </c>
      <c r="S212" s="2" t="s">
        <v>260</v>
      </c>
      <c r="T212" s="2" t="s">
        <v>1235</v>
      </c>
      <c r="U212" s="2" t="s">
        <v>700</v>
      </c>
      <c r="V212" s="2" t="s">
        <v>700</v>
      </c>
      <c r="W212" s="2" t="s">
        <v>103</v>
      </c>
      <c r="X212" s="2" t="s">
        <v>287</v>
      </c>
      <c r="Y212" s="2" t="s">
        <v>264</v>
      </c>
      <c r="Z212" s="2" t="s">
        <v>1236</v>
      </c>
      <c r="AA212" s="2" t="s">
        <v>80</v>
      </c>
      <c r="AB212" s="2" t="s">
        <v>1601</v>
      </c>
      <c r="AC212" s="2" t="s">
        <v>1602</v>
      </c>
      <c r="AD212" s="2" t="s">
        <v>83</v>
      </c>
      <c r="AE212" s="2" t="s">
        <v>1603</v>
      </c>
      <c r="AF212" s="2" t="s">
        <v>85</v>
      </c>
      <c r="AG212" s="2" t="s">
        <v>145</v>
      </c>
      <c r="AH212" s="2" t="s">
        <v>146</v>
      </c>
      <c r="AI212" s="2" t="s">
        <v>147</v>
      </c>
      <c r="AJ212" s="2" t="s">
        <v>148</v>
      </c>
      <c r="AK212" s="2" t="s">
        <v>149</v>
      </c>
      <c r="AL212" s="2" t="s">
        <v>150</v>
      </c>
      <c r="AM212" s="2">
        <v>610666.18000000005</v>
      </c>
      <c r="AN212" s="2">
        <v>18061.2</v>
      </c>
      <c r="AO212" s="2">
        <v>610666.18000000005</v>
      </c>
      <c r="AP212" s="2">
        <v>18061.2</v>
      </c>
      <c r="AQ212" s="2">
        <v>610666.18000000005</v>
      </c>
      <c r="AR212" s="2">
        <v>18061.2</v>
      </c>
      <c r="AS212" s="2">
        <v>180612.02</v>
      </c>
      <c r="AT212" s="2">
        <v>18061.2</v>
      </c>
      <c r="AU212" s="2">
        <v>180612.02</v>
      </c>
      <c r="AV212" s="2">
        <v>0</v>
      </c>
      <c r="AW212" s="2">
        <v>180612.02</v>
      </c>
      <c r="AX212" s="2">
        <v>0</v>
      </c>
      <c r="AY212" s="2" t="s">
        <v>1551</v>
      </c>
      <c r="AZ212" s="2" t="s">
        <v>1552</v>
      </c>
      <c r="BA212" s="3">
        <v>44438</v>
      </c>
      <c r="BB212" s="3">
        <v>44529</v>
      </c>
      <c r="BC212" s="3">
        <v>44452</v>
      </c>
      <c r="BD212" s="2">
        <v>100</v>
      </c>
      <c r="BE212" s="2">
        <v>95</v>
      </c>
      <c r="BF212" s="2" t="s">
        <v>113</v>
      </c>
    </row>
    <row r="213" spans="1:58" ht="135" x14ac:dyDescent="0.25">
      <c r="A213" s="2">
        <v>278</v>
      </c>
      <c r="B213" s="2">
        <v>194</v>
      </c>
      <c r="C213" s="2" t="s">
        <v>1604</v>
      </c>
      <c r="D213" s="2" t="s">
        <v>1249</v>
      </c>
      <c r="E213" s="2" t="s">
        <v>1229</v>
      </c>
      <c r="F213" s="2" t="s">
        <v>1230</v>
      </c>
      <c r="G213" s="2" t="s">
        <v>1231</v>
      </c>
      <c r="H213" s="2" t="s">
        <v>253</v>
      </c>
      <c r="I213" s="2" t="s">
        <v>1249</v>
      </c>
      <c r="J213" s="2" t="s">
        <v>1250</v>
      </c>
      <c r="K213" s="2" t="s">
        <v>66</v>
      </c>
      <c r="L213" s="2" t="s">
        <v>235</v>
      </c>
      <c r="M213" s="2" t="s">
        <v>236</v>
      </c>
      <c r="N213" s="2"/>
      <c r="O213" s="2"/>
      <c r="P213" s="2"/>
      <c r="Q213" s="2" t="s">
        <v>133</v>
      </c>
      <c r="R213" s="2" t="s">
        <v>259</v>
      </c>
      <c r="S213" s="2" t="s">
        <v>260</v>
      </c>
      <c r="T213" s="2" t="s">
        <v>1235</v>
      </c>
      <c r="U213" s="2" t="s">
        <v>700</v>
      </c>
      <c r="V213" s="2" t="s">
        <v>700</v>
      </c>
      <c r="W213" s="2" t="s">
        <v>103</v>
      </c>
      <c r="X213" s="2" t="s">
        <v>287</v>
      </c>
      <c r="Y213" s="2" t="s">
        <v>264</v>
      </c>
      <c r="Z213" s="2" t="s">
        <v>1236</v>
      </c>
      <c r="AA213" s="2" t="s">
        <v>80</v>
      </c>
      <c r="AB213" s="2" t="s">
        <v>1605</v>
      </c>
      <c r="AC213" s="2" t="s">
        <v>1606</v>
      </c>
      <c r="AD213" s="2" t="s">
        <v>83</v>
      </c>
      <c r="AE213" s="2" t="s">
        <v>1607</v>
      </c>
      <c r="AF213" s="2" t="s">
        <v>85</v>
      </c>
      <c r="AG213" s="2" t="s">
        <v>145</v>
      </c>
      <c r="AH213" s="2" t="s">
        <v>146</v>
      </c>
      <c r="AI213" s="2" t="s">
        <v>147</v>
      </c>
      <c r="AJ213" s="2" t="s">
        <v>148</v>
      </c>
      <c r="AK213" s="2" t="s">
        <v>149</v>
      </c>
      <c r="AL213" s="2" t="s">
        <v>150</v>
      </c>
      <c r="AM213" s="2">
        <v>242633.42</v>
      </c>
      <c r="AN213" s="2">
        <v>7279</v>
      </c>
      <c r="AO213" s="2">
        <v>242633.42</v>
      </c>
      <c r="AP213" s="2">
        <v>7279</v>
      </c>
      <c r="AQ213" s="2">
        <v>242633.42</v>
      </c>
      <c r="AR213" s="2">
        <v>7279</v>
      </c>
      <c r="AS213" s="2">
        <v>234007.95</v>
      </c>
      <c r="AT213" s="2">
        <v>7279</v>
      </c>
      <c r="AU213" s="2">
        <v>72790.03</v>
      </c>
      <c r="AV213" s="2">
        <v>0</v>
      </c>
      <c r="AW213" s="2">
        <v>72790.03</v>
      </c>
      <c r="AX213" s="2">
        <v>0</v>
      </c>
      <c r="AY213" s="2" t="s">
        <v>1551</v>
      </c>
      <c r="AZ213" s="2" t="s">
        <v>1552</v>
      </c>
      <c r="BA213" s="3">
        <v>44504</v>
      </c>
      <c r="BB213" s="3">
        <v>44539</v>
      </c>
      <c r="BC213" s="3">
        <v>44453</v>
      </c>
      <c r="BD213" s="2">
        <v>100</v>
      </c>
      <c r="BE213" s="2">
        <v>95</v>
      </c>
      <c r="BF213" s="2" t="s">
        <v>113</v>
      </c>
    </row>
    <row r="214" spans="1:58" ht="135" x14ac:dyDescent="0.25">
      <c r="A214" s="2">
        <v>279</v>
      </c>
      <c r="B214" s="2">
        <v>195</v>
      </c>
      <c r="C214" s="2" t="s">
        <v>1608</v>
      </c>
      <c r="D214" s="2" t="s">
        <v>1249</v>
      </c>
      <c r="E214" s="2" t="s">
        <v>1229</v>
      </c>
      <c r="F214" s="2" t="s">
        <v>1230</v>
      </c>
      <c r="G214" s="2" t="s">
        <v>1231</v>
      </c>
      <c r="H214" s="2" t="s">
        <v>253</v>
      </c>
      <c r="I214" s="2" t="s">
        <v>1249</v>
      </c>
      <c r="J214" s="2" t="s">
        <v>1250</v>
      </c>
      <c r="K214" s="2" t="s">
        <v>66</v>
      </c>
      <c r="L214" s="2" t="s">
        <v>235</v>
      </c>
      <c r="M214" s="2" t="s">
        <v>1609</v>
      </c>
      <c r="N214" s="2"/>
      <c r="O214" s="2"/>
      <c r="P214" s="2"/>
      <c r="Q214" s="2" t="s">
        <v>133</v>
      </c>
      <c r="R214" s="2" t="s">
        <v>259</v>
      </c>
      <c r="S214" s="2" t="s">
        <v>260</v>
      </c>
      <c r="T214" s="2" t="s">
        <v>1235</v>
      </c>
      <c r="U214" s="2" t="s">
        <v>700</v>
      </c>
      <c r="V214" s="2" t="s">
        <v>700</v>
      </c>
      <c r="W214" s="2" t="s">
        <v>103</v>
      </c>
      <c r="X214" s="2" t="s">
        <v>287</v>
      </c>
      <c r="Y214" s="2" t="s">
        <v>264</v>
      </c>
      <c r="Z214" s="2" t="s">
        <v>1236</v>
      </c>
      <c r="AA214" s="2" t="s">
        <v>80</v>
      </c>
      <c r="AB214" s="2" t="s">
        <v>1610</v>
      </c>
      <c r="AC214" s="2" t="s">
        <v>1611</v>
      </c>
      <c r="AD214" s="2" t="s">
        <v>83</v>
      </c>
      <c r="AE214" s="2" t="s">
        <v>1612</v>
      </c>
      <c r="AF214" s="2" t="s">
        <v>85</v>
      </c>
      <c r="AG214" s="2" t="s">
        <v>145</v>
      </c>
      <c r="AH214" s="2" t="s">
        <v>146</v>
      </c>
      <c r="AI214" s="2" t="s">
        <v>147</v>
      </c>
      <c r="AJ214" s="2" t="s">
        <v>148</v>
      </c>
      <c r="AK214" s="2" t="s">
        <v>149</v>
      </c>
      <c r="AL214" s="2" t="s">
        <v>150</v>
      </c>
      <c r="AM214" s="2">
        <v>703637.59</v>
      </c>
      <c r="AN214" s="2">
        <v>21109.13</v>
      </c>
      <c r="AO214" s="2">
        <v>703637.59</v>
      </c>
      <c r="AP214" s="2">
        <v>21109.13</v>
      </c>
      <c r="AQ214" s="2">
        <v>703637.59</v>
      </c>
      <c r="AR214" s="2">
        <v>21109.13</v>
      </c>
      <c r="AS214" s="2">
        <v>683612.49</v>
      </c>
      <c r="AT214" s="2">
        <v>21109.13</v>
      </c>
      <c r="AU214" s="2">
        <v>211091.28</v>
      </c>
      <c r="AV214" s="2">
        <v>0</v>
      </c>
      <c r="AW214" s="2">
        <v>211091.28</v>
      </c>
      <c r="AX214" s="2">
        <v>0</v>
      </c>
      <c r="AY214" s="2" t="s">
        <v>1281</v>
      </c>
      <c r="AZ214" s="2" t="s">
        <v>1282</v>
      </c>
      <c r="BA214" s="3">
        <v>44489</v>
      </c>
      <c r="BB214" s="3">
        <v>44529</v>
      </c>
      <c r="BC214" s="3">
        <v>44453</v>
      </c>
      <c r="BD214" s="2">
        <v>100</v>
      </c>
      <c r="BE214" s="2">
        <v>95</v>
      </c>
      <c r="BF214" s="2" t="s">
        <v>113</v>
      </c>
    </row>
    <row r="215" spans="1:58" ht="135" x14ac:dyDescent="0.25">
      <c r="A215" s="2">
        <v>280</v>
      </c>
      <c r="B215" s="2">
        <v>196</v>
      </c>
      <c r="C215" s="2" t="s">
        <v>1613</v>
      </c>
      <c r="D215" s="2" t="s">
        <v>1249</v>
      </c>
      <c r="E215" s="2" t="s">
        <v>1229</v>
      </c>
      <c r="F215" s="2" t="s">
        <v>1230</v>
      </c>
      <c r="G215" s="2" t="s">
        <v>1231</v>
      </c>
      <c r="H215" s="2" t="s">
        <v>253</v>
      </c>
      <c r="I215" s="2" t="s">
        <v>1546</v>
      </c>
      <c r="J215" s="2" t="s">
        <v>1250</v>
      </c>
      <c r="K215" s="2" t="s">
        <v>66</v>
      </c>
      <c r="L215" s="2" t="s">
        <v>235</v>
      </c>
      <c r="M215" s="2" t="s">
        <v>1614</v>
      </c>
      <c r="N215" s="2"/>
      <c r="O215" s="2"/>
      <c r="P215" s="2"/>
      <c r="Q215" s="2" t="s">
        <v>133</v>
      </c>
      <c r="R215" s="2" t="s">
        <v>259</v>
      </c>
      <c r="S215" s="2" t="s">
        <v>260</v>
      </c>
      <c r="T215" s="2" t="s">
        <v>1235</v>
      </c>
      <c r="U215" s="2" t="s">
        <v>700</v>
      </c>
      <c r="V215" s="2" t="s">
        <v>700</v>
      </c>
      <c r="W215" s="2" t="s">
        <v>103</v>
      </c>
      <c r="X215" s="2" t="s">
        <v>287</v>
      </c>
      <c r="Y215" s="2" t="s">
        <v>264</v>
      </c>
      <c r="Z215" s="2" t="s">
        <v>1236</v>
      </c>
      <c r="AA215" s="2" t="s">
        <v>80</v>
      </c>
      <c r="AB215" s="2" t="s">
        <v>1615</v>
      </c>
      <c r="AC215" s="2" t="s">
        <v>1262</v>
      </c>
      <c r="AD215" s="2" t="s">
        <v>83</v>
      </c>
      <c r="AE215" s="2" t="s">
        <v>1616</v>
      </c>
      <c r="AF215" s="2" t="s">
        <v>85</v>
      </c>
      <c r="AG215" s="2" t="s">
        <v>145</v>
      </c>
      <c r="AH215" s="2" t="s">
        <v>146</v>
      </c>
      <c r="AI215" s="2" t="s">
        <v>147</v>
      </c>
      <c r="AJ215" s="2" t="s">
        <v>148</v>
      </c>
      <c r="AK215" s="2" t="s">
        <v>149</v>
      </c>
      <c r="AL215" s="2" t="s">
        <v>150</v>
      </c>
      <c r="AM215" s="2">
        <v>73502.820000000007</v>
      </c>
      <c r="AN215" s="2">
        <v>2205.08</v>
      </c>
      <c r="AO215" s="2">
        <v>73502.820000000007</v>
      </c>
      <c r="AP215" s="2">
        <v>2205.08</v>
      </c>
      <c r="AQ215" s="2">
        <v>73502.820000000007</v>
      </c>
      <c r="AR215" s="2">
        <v>2205.08</v>
      </c>
      <c r="AS215" s="2">
        <v>63212.43</v>
      </c>
      <c r="AT215" s="2">
        <v>2205.08</v>
      </c>
      <c r="AU215" s="2">
        <v>22050.85</v>
      </c>
      <c r="AV215" s="2">
        <v>0</v>
      </c>
      <c r="AW215" s="2">
        <v>22050.85</v>
      </c>
      <c r="AX215" s="2">
        <v>0</v>
      </c>
      <c r="AY215" s="2" t="s">
        <v>1281</v>
      </c>
      <c r="AZ215" s="2" t="s">
        <v>1282</v>
      </c>
      <c r="BA215" s="3">
        <v>44438</v>
      </c>
      <c r="BB215" s="3">
        <v>44529</v>
      </c>
      <c r="BC215" s="3">
        <v>44449</v>
      </c>
      <c r="BD215" s="2">
        <v>100</v>
      </c>
      <c r="BE215" s="2">
        <v>95</v>
      </c>
      <c r="BF215" s="2" t="s">
        <v>113</v>
      </c>
    </row>
    <row r="216" spans="1:58" ht="135" x14ac:dyDescent="0.25">
      <c r="A216" s="2">
        <v>281</v>
      </c>
      <c r="B216" s="2">
        <v>197</v>
      </c>
      <c r="C216" s="2" t="s">
        <v>1617</v>
      </c>
      <c r="D216" s="2" t="s">
        <v>1546</v>
      </c>
      <c r="E216" s="2" t="s">
        <v>1229</v>
      </c>
      <c r="F216" s="2" t="s">
        <v>1230</v>
      </c>
      <c r="G216" s="2" t="s">
        <v>1298</v>
      </c>
      <c r="H216" s="2" t="s">
        <v>253</v>
      </c>
      <c r="I216" s="2" t="s">
        <v>1546</v>
      </c>
      <c r="J216" s="2" t="s">
        <v>1250</v>
      </c>
      <c r="K216" s="2" t="s">
        <v>66</v>
      </c>
      <c r="L216" s="2" t="s">
        <v>235</v>
      </c>
      <c r="M216" s="2" t="s">
        <v>350</v>
      </c>
      <c r="N216" s="2"/>
      <c r="O216" s="2"/>
      <c r="P216" s="2"/>
      <c r="Q216" s="2" t="s">
        <v>133</v>
      </c>
      <c r="R216" s="2" t="s">
        <v>259</v>
      </c>
      <c r="S216" s="2" t="s">
        <v>260</v>
      </c>
      <c r="T216" s="2" t="s">
        <v>1235</v>
      </c>
      <c r="U216" s="2" t="s">
        <v>700</v>
      </c>
      <c r="V216" s="2" t="s">
        <v>700</v>
      </c>
      <c r="W216" s="2" t="s">
        <v>103</v>
      </c>
      <c r="X216" s="2" t="s">
        <v>287</v>
      </c>
      <c r="Y216" s="2" t="s">
        <v>264</v>
      </c>
      <c r="Z216" s="2" t="s">
        <v>1236</v>
      </c>
      <c r="AA216" s="2" t="s">
        <v>80</v>
      </c>
      <c r="AB216" s="2" t="s">
        <v>1618</v>
      </c>
      <c r="AC216" s="2" t="s">
        <v>1619</v>
      </c>
      <c r="AD216" s="2" t="s">
        <v>83</v>
      </c>
      <c r="AE216" s="2" t="s">
        <v>1620</v>
      </c>
      <c r="AF216" s="2" t="s">
        <v>85</v>
      </c>
      <c r="AG216" s="2" t="s">
        <v>145</v>
      </c>
      <c r="AH216" s="2" t="s">
        <v>146</v>
      </c>
      <c r="AI216" s="2" t="s">
        <v>147</v>
      </c>
      <c r="AJ216" s="2" t="s">
        <v>148</v>
      </c>
      <c r="AK216" s="2" t="s">
        <v>149</v>
      </c>
      <c r="AL216" s="2" t="s">
        <v>150</v>
      </c>
      <c r="AM216" s="2">
        <v>976097.86</v>
      </c>
      <c r="AN216" s="2">
        <v>29059.19</v>
      </c>
      <c r="AO216" s="2">
        <v>976097.86</v>
      </c>
      <c r="AP216" s="2">
        <v>29059.19</v>
      </c>
      <c r="AQ216" s="2">
        <v>976097.86</v>
      </c>
      <c r="AR216" s="2">
        <v>29059.19</v>
      </c>
      <c r="AS216" s="2">
        <v>948058.98</v>
      </c>
      <c r="AT216" s="2">
        <v>29059.19</v>
      </c>
      <c r="AU216" s="2">
        <v>290591.93</v>
      </c>
      <c r="AV216" s="2">
        <v>0</v>
      </c>
      <c r="AW216" s="2">
        <v>290591.93</v>
      </c>
      <c r="AX216" s="2">
        <v>0</v>
      </c>
      <c r="AY216" s="2" t="s">
        <v>1281</v>
      </c>
      <c r="AZ216" s="2" t="s">
        <v>1282</v>
      </c>
      <c r="BA216" s="3">
        <v>44464</v>
      </c>
      <c r="BB216" s="3">
        <v>44529</v>
      </c>
      <c r="BC216" s="3">
        <v>44449</v>
      </c>
      <c r="BD216" s="2">
        <v>100</v>
      </c>
      <c r="BE216" s="2">
        <v>95</v>
      </c>
      <c r="BF216" s="2" t="s">
        <v>113</v>
      </c>
    </row>
    <row r="217" spans="1:58" ht="135" x14ac:dyDescent="0.25">
      <c r="A217" s="2">
        <v>282</v>
      </c>
      <c r="B217" s="2">
        <v>198</v>
      </c>
      <c r="C217" s="2" t="s">
        <v>1621</v>
      </c>
      <c r="D217" s="2" t="s">
        <v>1546</v>
      </c>
      <c r="E217" s="2" t="s">
        <v>1229</v>
      </c>
      <c r="F217" s="2" t="s">
        <v>1230</v>
      </c>
      <c r="G217" s="2" t="s">
        <v>1231</v>
      </c>
      <c r="H217" s="2" t="s">
        <v>253</v>
      </c>
      <c r="I217" s="2" t="s">
        <v>1546</v>
      </c>
      <c r="J217" s="2" t="s">
        <v>1250</v>
      </c>
      <c r="K217" s="2" t="s">
        <v>66</v>
      </c>
      <c r="L217" s="2" t="s">
        <v>235</v>
      </c>
      <c r="M217" s="2" t="s">
        <v>1622</v>
      </c>
      <c r="N217" s="2"/>
      <c r="O217" s="2"/>
      <c r="P217" s="2"/>
      <c r="Q217" s="2" t="s">
        <v>133</v>
      </c>
      <c r="R217" s="2" t="s">
        <v>259</v>
      </c>
      <c r="S217" s="2" t="s">
        <v>260</v>
      </c>
      <c r="T217" s="2" t="s">
        <v>1235</v>
      </c>
      <c r="U217" s="2" t="s">
        <v>700</v>
      </c>
      <c r="V217" s="2" t="s">
        <v>700</v>
      </c>
      <c r="W217" s="2" t="s">
        <v>103</v>
      </c>
      <c r="X217" s="2" t="s">
        <v>287</v>
      </c>
      <c r="Y217" s="2" t="s">
        <v>264</v>
      </c>
      <c r="Z217" s="2" t="s">
        <v>1236</v>
      </c>
      <c r="AA217" s="2" t="s">
        <v>80</v>
      </c>
      <c r="AB217" s="2" t="s">
        <v>1623</v>
      </c>
      <c r="AC217" s="2" t="s">
        <v>1549</v>
      </c>
      <c r="AD217" s="2" t="s">
        <v>83</v>
      </c>
      <c r="AE217" s="2" t="s">
        <v>1624</v>
      </c>
      <c r="AF217" s="2" t="s">
        <v>85</v>
      </c>
      <c r="AG217" s="2" t="s">
        <v>145</v>
      </c>
      <c r="AH217" s="2" t="s">
        <v>146</v>
      </c>
      <c r="AI217" s="2" t="s">
        <v>147</v>
      </c>
      <c r="AJ217" s="2" t="s">
        <v>148</v>
      </c>
      <c r="AK217" s="2" t="s">
        <v>149</v>
      </c>
      <c r="AL217" s="2" t="s">
        <v>150</v>
      </c>
      <c r="AM217" s="2">
        <v>272621.96000000002</v>
      </c>
      <c r="AN217" s="2">
        <v>8178.66</v>
      </c>
      <c r="AO217" s="2">
        <v>272621.96000000002</v>
      </c>
      <c r="AP217" s="2">
        <v>8178.66</v>
      </c>
      <c r="AQ217" s="2">
        <v>272621.96000000002</v>
      </c>
      <c r="AR217" s="2">
        <v>8178.66</v>
      </c>
      <c r="AS217" s="2">
        <v>267178.34000000003</v>
      </c>
      <c r="AT217" s="2">
        <v>8178.66</v>
      </c>
      <c r="AU217" s="2">
        <v>81786.59</v>
      </c>
      <c r="AV217" s="2">
        <v>0</v>
      </c>
      <c r="AW217" s="2">
        <v>81786.59</v>
      </c>
      <c r="AX217" s="2">
        <v>0</v>
      </c>
      <c r="AY217" s="2" t="s">
        <v>1281</v>
      </c>
      <c r="AZ217" s="2" t="s">
        <v>1282</v>
      </c>
      <c r="BA217" s="3">
        <v>44442</v>
      </c>
      <c r="BB217" s="3">
        <v>44529</v>
      </c>
      <c r="BC217" s="3">
        <v>44449</v>
      </c>
      <c r="BD217" s="2">
        <v>100</v>
      </c>
      <c r="BE217" s="2">
        <v>100</v>
      </c>
      <c r="BF217" s="2" t="s">
        <v>113</v>
      </c>
    </row>
    <row r="218" spans="1:58" ht="135" x14ac:dyDescent="0.25">
      <c r="A218" s="2">
        <v>283</v>
      </c>
      <c r="B218" s="2">
        <v>199</v>
      </c>
      <c r="C218" s="2" t="s">
        <v>1625</v>
      </c>
      <c r="D218" s="2" t="s">
        <v>1249</v>
      </c>
      <c r="E218" s="2" t="s">
        <v>1229</v>
      </c>
      <c r="F218" s="2" t="s">
        <v>1230</v>
      </c>
      <c r="G218" s="2" t="s">
        <v>1231</v>
      </c>
      <c r="H218" s="2" t="s">
        <v>253</v>
      </c>
      <c r="I218" s="2" t="s">
        <v>1249</v>
      </c>
      <c r="J218" s="2" t="s">
        <v>1250</v>
      </c>
      <c r="K218" s="2" t="s">
        <v>66</v>
      </c>
      <c r="L218" s="2" t="s">
        <v>235</v>
      </c>
      <c r="M218" s="2" t="s">
        <v>1626</v>
      </c>
      <c r="N218" s="2"/>
      <c r="O218" s="2"/>
      <c r="P218" s="2"/>
      <c r="Q218" s="2" t="s">
        <v>133</v>
      </c>
      <c r="R218" s="2" t="s">
        <v>259</v>
      </c>
      <c r="S218" s="2" t="s">
        <v>260</v>
      </c>
      <c r="T218" s="2" t="s">
        <v>1235</v>
      </c>
      <c r="U218" s="2" t="s">
        <v>700</v>
      </c>
      <c r="V218" s="2" t="s">
        <v>700</v>
      </c>
      <c r="W218" s="2" t="s">
        <v>103</v>
      </c>
      <c r="X218" s="2" t="s">
        <v>287</v>
      </c>
      <c r="Y218" s="2" t="s">
        <v>264</v>
      </c>
      <c r="Z218" s="2" t="s">
        <v>1236</v>
      </c>
      <c r="AA218" s="2" t="s">
        <v>80</v>
      </c>
      <c r="AB218" s="2" t="s">
        <v>1627</v>
      </c>
      <c r="AC218" s="2" t="s">
        <v>1628</v>
      </c>
      <c r="AD218" s="2" t="s">
        <v>83</v>
      </c>
      <c r="AE218" s="2" t="s">
        <v>1629</v>
      </c>
      <c r="AF218" s="2" t="s">
        <v>85</v>
      </c>
      <c r="AG218" s="2" t="s">
        <v>145</v>
      </c>
      <c r="AH218" s="2" t="s">
        <v>146</v>
      </c>
      <c r="AI218" s="2" t="s">
        <v>147</v>
      </c>
      <c r="AJ218" s="2" t="s">
        <v>148</v>
      </c>
      <c r="AK218" s="2" t="s">
        <v>149</v>
      </c>
      <c r="AL218" s="2" t="s">
        <v>150</v>
      </c>
      <c r="AM218" s="2">
        <v>401531.2</v>
      </c>
      <c r="AN218" s="2">
        <v>12045.94</v>
      </c>
      <c r="AO218" s="2">
        <v>401531.2</v>
      </c>
      <c r="AP218" s="2">
        <v>12045.94</v>
      </c>
      <c r="AQ218" s="2">
        <v>401531.2</v>
      </c>
      <c r="AR218" s="2">
        <v>12045.94</v>
      </c>
      <c r="AS218" s="2">
        <v>391240.8</v>
      </c>
      <c r="AT218" s="2">
        <v>12045.94</v>
      </c>
      <c r="AU218" s="2">
        <v>120459.36</v>
      </c>
      <c r="AV218" s="2">
        <v>0</v>
      </c>
      <c r="AW218" s="2">
        <v>120459.36</v>
      </c>
      <c r="AX218" s="2">
        <v>0</v>
      </c>
      <c r="AY218" s="2" t="s">
        <v>1281</v>
      </c>
      <c r="AZ218" s="2" t="s">
        <v>1282</v>
      </c>
      <c r="BA218" s="3">
        <v>44512</v>
      </c>
      <c r="BB218" s="3">
        <v>44540</v>
      </c>
      <c r="BC218" s="3">
        <v>44449</v>
      </c>
      <c r="BD218" s="2">
        <v>100</v>
      </c>
      <c r="BE218" s="2">
        <v>95</v>
      </c>
      <c r="BF218" s="2" t="s">
        <v>113</v>
      </c>
    </row>
    <row r="219" spans="1:58" ht="135" x14ac:dyDescent="0.25">
      <c r="A219" s="2">
        <v>284</v>
      </c>
      <c r="B219" s="2">
        <v>200</v>
      </c>
      <c r="C219" s="2" t="s">
        <v>1630</v>
      </c>
      <c r="D219" s="2" t="s">
        <v>1249</v>
      </c>
      <c r="E219" s="2" t="s">
        <v>1229</v>
      </c>
      <c r="F219" s="2" t="s">
        <v>1230</v>
      </c>
      <c r="G219" s="2" t="s">
        <v>1298</v>
      </c>
      <c r="H219" s="2" t="s">
        <v>253</v>
      </c>
      <c r="I219" s="2" t="s">
        <v>1249</v>
      </c>
      <c r="J219" s="2" t="s">
        <v>1250</v>
      </c>
      <c r="K219" s="2" t="s">
        <v>66</v>
      </c>
      <c r="L219" s="2" t="s">
        <v>235</v>
      </c>
      <c r="M219" s="2" t="s">
        <v>1631</v>
      </c>
      <c r="N219" s="2"/>
      <c r="O219" s="2"/>
      <c r="P219" s="2"/>
      <c r="Q219" s="2" t="s">
        <v>133</v>
      </c>
      <c r="R219" s="2" t="s">
        <v>259</v>
      </c>
      <c r="S219" s="2" t="s">
        <v>260</v>
      </c>
      <c r="T219" s="2" t="s">
        <v>1235</v>
      </c>
      <c r="U219" s="2" t="s">
        <v>700</v>
      </c>
      <c r="V219" s="2" t="s">
        <v>700</v>
      </c>
      <c r="W219" s="2" t="s">
        <v>103</v>
      </c>
      <c r="X219" s="2" t="s">
        <v>287</v>
      </c>
      <c r="Y219" s="2" t="s">
        <v>264</v>
      </c>
      <c r="Z219" s="2" t="s">
        <v>1236</v>
      </c>
      <c r="AA219" s="2" t="s">
        <v>80</v>
      </c>
      <c r="AB219" s="2" t="s">
        <v>1632</v>
      </c>
      <c r="AC219" s="2" t="s">
        <v>1341</v>
      </c>
      <c r="AD219" s="2" t="s">
        <v>83</v>
      </c>
      <c r="AE219" s="2" t="s">
        <v>1633</v>
      </c>
      <c r="AF219" s="2" t="s">
        <v>85</v>
      </c>
      <c r="AG219" s="2" t="s">
        <v>145</v>
      </c>
      <c r="AH219" s="2" t="s">
        <v>146</v>
      </c>
      <c r="AI219" s="2" t="s">
        <v>147</v>
      </c>
      <c r="AJ219" s="2" t="s">
        <v>148</v>
      </c>
      <c r="AK219" s="2" t="s">
        <v>149</v>
      </c>
      <c r="AL219" s="2" t="s">
        <v>150</v>
      </c>
      <c r="AM219" s="2">
        <v>195922.38</v>
      </c>
      <c r="AN219" s="2">
        <v>5470.57</v>
      </c>
      <c r="AO219" s="2">
        <v>195922.38</v>
      </c>
      <c r="AP219" s="2">
        <v>5470.57</v>
      </c>
      <c r="AQ219" s="2">
        <v>195922.38</v>
      </c>
      <c r="AR219" s="2">
        <v>5470.57</v>
      </c>
      <c r="AS219" s="2">
        <v>172854.36</v>
      </c>
      <c r="AT219" s="2">
        <v>5470.57</v>
      </c>
      <c r="AU219" s="2">
        <v>54705.74</v>
      </c>
      <c r="AV219" s="2">
        <v>0</v>
      </c>
      <c r="AW219" s="2">
        <v>54705.74</v>
      </c>
      <c r="AX219" s="2">
        <v>0</v>
      </c>
      <c r="AY219" s="2" t="s">
        <v>1551</v>
      </c>
      <c r="AZ219" s="2" t="s">
        <v>1552</v>
      </c>
      <c r="BA219" s="3">
        <v>44449</v>
      </c>
      <c r="BB219" s="3">
        <v>44529</v>
      </c>
      <c r="BC219" s="3">
        <v>44453</v>
      </c>
      <c r="BD219" s="2">
        <v>100</v>
      </c>
      <c r="BE219" s="2">
        <v>95</v>
      </c>
      <c r="BF219" s="2" t="s">
        <v>113</v>
      </c>
    </row>
    <row r="220" spans="1:58" ht="135" x14ac:dyDescent="0.25">
      <c r="A220" s="2">
        <v>285</v>
      </c>
      <c r="B220" s="2">
        <v>201</v>
      </c>
      <c r="C220" s="2" t="s">
        <v>1634</v>
      </c>
      <c r="D220" s="2" t="s">
        <v>1249</v>
      </c>
      <c r="E220" s="2" t="s">
        <v>1229</v>
      </c>
      <c r="F220" s="2" t="s">
        <v>1230</v>
      </c>
      <c r="G220" s="2" t="s">
        <v>1231</v>
      </c>
      <c r="H220" s="2" t="s">
        <v>253</v>
      </c>
      <c r="I220" s="2" t="s">
        <v>1249</v>
      </c>
      <c r="J220" s="2" t="s">
        <v>1250</v>
      </c>
      <c r="K220" s="2" t="s">
        <v>66</v>
      </c>
      <c r="L220" s="2" t="s">
        <v>235</v>
      </c>
      <c r="M220" s="2" t="s">
        <v>1635</v>
      </c>
      <c r="N220" s="2"/>
      <c r="O220" s="2"/>
      <c r="P220" s="2"/>
      <c r="Q220" s="2" t="s">
        <v>133</v>
      </c>
      <c r="R220" s="2" t="s">
        <v>259</v>
      </c>
      <c r="S220" s="2" t="s">
        <v>260</v>
      </c>
      <c r="T220" s="2" t="s">
        <v>1235</v>
      </c>
      <c r="U220" s="2" t="s">
        <v>700</v>
      </c>
      <c r="V220" s="2" t="s">
        <v>700</v>
      </c>
      <c r="W220" s="2" t="s">
        <v>103</v>
      </c>
      <c r="X220" s="2" t="s">
        <v>287</v>
      </c>
      <c r="Y220" s="2" t="s">
        <v>264</v>
      </c>
      <c r="Z220" s="2" t="s">
        <v>1236</v>
      </c>
      <c r="AA220" s="2" t="s">
        <v>80</v>
      </c>
      <c r="AB220" s="2" t="s">
        <v>1636</v>
      </c>
      <c r="AC220" s="2" t="s">
        <v>1238</v>
      </c>
      <c r="AD220" s="2" t="s">
        <v>83</v>
      </c>
      <c r="AE220" s="2" t="s">
        <v>1637</v>
      </c>
      <c r="AF220" s="2" t="s">
        <v>85</v>
      </c>
      <c r="AG220" s="2" t="s">
        <v>145</v>
      </c>
      <c r="AH220" s="2" t="s">
        <v>146</v>
      </c>
      <c r="AI220" s="2" t="s">
        <v>147</v>
      </c>
      <c r="AJ220" s="2" t="s">
        <v>148</v>
      </c>
      <c r="AK220" s="2" t="s">
        <v>149</v>
      </c>
      <c r="AL220" s="2" t="s">
        <v>150</v>
      </c>
      <c r="AM220" s="2">
        <v>88450.96</v>
      </c>
      <c r="AN220" s="2">
        <v>2653.53</v>
      </c>
      <c r="AO220" s="2">
        <v>88450.96</v>
      </c>
      <c r="AP220" s="2">
        <v>2653.53</v>
      </c>
      <c r="AQ220" s="2">
        <v>88450.96</v>
      </c>
      <c r="AR220" s="2">
        <v>2653.53</v>
      </c>
      <c r="AS220" s="2">
        <v>78872.14</v>
      </c>
      <c r="AT220" s="2">
        <v>2653.53</v>
      </c>
      <c r="AU220" s="2">
        <v>26535.29</v>
      </c>
      <c r="AV220" s="2">
        <v>0</v>
      </c>
      <c r="AW220" s="2">
        <v>26535.29</v>
      </c>
      <c r="AX220" s="2">
        <v>0</v>
      </c>
      <c r="AY220" s="2" t="s">
        <v>1551</v>
      </c>
      <c r="AZ220" s="2" t="s">
        <v>1552</v>
      </c>
      <c r="BA220" s="3">
        <v>44455</v>
      </c>
      <c r="BB220" s="3">
        <v>44529</v>
      </c>
      <c r="BC220" s="3">
        <v>44453</v>
      </c>
      <c r="BD220" s="2">
        <v>100</v>
      </c>
      <c r="BE220" s="2">
        <v>95</v>
      </c>
      <c r="BF220" s="2" t="s">
        <v>113</v>
      </c>
    </row>
    <row r="221" spans="1:58" ht="135" x14ac:dyDescent="0.25">
      <c r="A221" s="2">
        <v>286</v>
      </c>
      <c r="B221" s="2">
        <v>202</v>
      </c>
      <c r="C221" s="2" t="s">
        <v>1638</v>
      </c>
      <c r="D221" s="2" t="s">
        <v>1249</v>
      </c>
      <c r="E221" s="2" t="s">
        <v>1229</v>
      </c>
      <c r="F221" s="2" t="s">
        <v>1230</v>
      </c>
      <c r="G221" s="2" t="s">
        <v>1231</v>
      </c>
      <c r="H221" s="2" t="s">
        <v>253</v>
      </c>
      <c r="I221" s="2" t="s">
        <v>1249</v>
      </c>
      <c r="J221" s="2" t="s">
        <v>1250</v>
      </c>
      <c r="K221" s="2" t="s">
        <v>66</v>
      </c>
      <c r="L221" s="2" t="s">
        <v>235</v>
      </c>
      <c r="M221" s="2" t="s">
        <v>1639</v>
      </c>
      <c r="N221" s="2"/>
      <c r="O221" s="2"/>
      <c r="P221" s="2"/>
      <c r="Q221" s="2" t="s">
        <v>133</v>
      </c>
      <c r="R221" s="2" t="s">
        <v>259</v>
      </c>
      <c r="S221" s="2" t="s">
        <v>260</v>
      </c>
      <c r="T221" s="2" t="s">
        <v>1235</v>
      </c>
      <c r="U221" s="2" t="s">
        <v>700</v>
      </c>
      <c r="V221" s="2" t="s">
        <v>700</v>
      </c>
      <c r="W221" s="2" t="s">
        <v>103</v>
      </c>
      <c r="X221" s="2" t="s">
        <v>287</v>
      </c>
      <c r="Y221" s="2" t="s">
        <v>264</v>
      </c>
      <c r="Z221" s="2" t="s">
        <v>1236</v>
      </c>
      <c r="AA221" s="2" t="s">
        <v>80</v>
      </c>
      <c r="AB221" s="2" t="s">
        <v>1640</v>
      </c>
      <c r="AC221" s="2" t="s">
        <v>1341</v>
      </c>
      <c r="AD221" s="2" t="s">
        <v>83</v>
      </c>
      <c r="AE221" s="2" t="s">
        <v>1641</v>
      </c>
      <c r="AF221" s="2" t="s">
        <v>85</v>
      </c>
      <c r="AG221" s="2" t="s">
        <v>145</v>
      </c>
      <c r="AH221" s="2" t="s">
        <v>146</v>
      </c>
      <c r="AI221" s="2" t="s">
        <v>147</v>
      </c>
      <c r="AJ221" s="2" t="s">
        <v>148</v>
      </c>
      <c r="AK221" s="2" t="s">
        <v>149</v>
      </c>
      <c r="AL221" s="2" t="s">
        <v>150</v>
      </c>
      <c r="AM221" s="2">
        <v>173242.46</v>
      </c>
      <c r="AN221" s="2">
        <v>5197.2700000000004</v>
      </c>
      <c r="AO221" s="2">
        <v>173242.46</v>
      </c>
      <c r="AP221" s="2">
        <v>5197.2700000000004</v>
      </c>
      <c r="AQ221" s="2">
        <v>173242.46</v>
      </c>
      <c r="AR221" s="2">
        <v>5197.2700000000004</v>
      </c>
      <c r="AS221" s="2">
        <v>165560.76999999999</v>
      </c>
      <c r="AT221" s="2">
        <v>5197.2700000000004</v>
      </c>
      <c r="AU221" s="2">
        <v>51972.72</v>
      </c>
      <c r="AV221" s="2">
        <v>0</v>
      </c>
      <c r="AW221" s="2">
        <v>51972.72</v>
      </c>
      <c r="AX221" s="2">
        <v>0</v>
      </c>
      <c r="AY221" s="2" t="s">
        <v>1551</v>
      </c>
      <c r="AZ221" s="2" t="s">
        <v>1552</v>
      </c>
      <c r="BA221" s="3">
        <v>44466</v>
      </c>
      <c r="BB221" s="3">
        <v>44529</v>
      </c>
      <c r="BC221" s="3">
        <v>44453</v>
      </c>
      <c r="BD221" s="2">
        <v>100</v>
      </c>
      <c r="BE221" s="2">
        <v>100</v>
      </c>
      <c r="BF221" s="2" t="s">
        <v>113</v>
      </c>
    </row>
    <row r="222" spans="1:58" ht="135" x14ac:dyDescent="0.25">
      <c r="A222" s="2">
        <v>287</v>
      </c>
      <c r="B222" s="2">
        <v>203</v>
      </c>
      <c r="C222" s="2" t="s">
        <v>1642</v>
      </c>
      <c r="D222" s="2" t="s">
        <v>1249</v>
      </c>
      <c r="E222" s="2" t="s">
        <v>1229</v>
      </c>
      <c r="F222" s="2" t="s">
        <v>1230</v>
      </c>
      <c r="G222" s="2" t="s">
        <v>1231</v>
      </c>
      <c r="H222" s="2" t="s">
        <v>253</v>
      </c>
      <c r="I222" s="2" t="s">
        <v>1249</v>
      </c>
      <c r="J222" s="2" t="s">
        <v>1250</v>
      </c>
      <c r="K222" s="2" t="s">
        <v>66</v>
      </c>
      <c r="L222" s="2" t="s">
        <v>235</v>
      </c>
      <c r="M222" s="2" t="s">
        <v>1643</v>
      </c>
      <c r="N222" s="2"/>
      <c r="O222" s="2"/>
      <c r="P222" s="2"/>
      <c r="Q222" s="2" t="s">
        <v>133</v>
      </c>
      <c r="R222" s="2" t="s">
        <v>259</v>
      </c>
      <c r="S222" s="2" t="s">
        <v>260</v>
      </c>
      <c r="T222" s="2" t="s">
        <v>1235</v>
      </c>
      <c r="U222" s="2" t="s">
        <v>700</v>
      </c>
      <c r="V222" s="2" t="s">
        <v>700</v>
      </c>
      <c r="W222" s="2" t="s">
        <v>103</v>
      </c>
      <c r="X222" s="2" t="s">
        <v>287</v>
      </c>
      <c r="Y222" s="2" t="s">
        <v>264</v>
      </c>
      <c r="Z222" s="2" t="s">
        <v>1236</v>
      </c>
      <c r="AA222" s="2" t="s">
        <v>80</v>
      </c>
      <c r="AB222" s="2" t="s">
        <v>1644</v>
      </c>
      <c r="AC222" s="2" t="s">
        <v>1645</v>
      </c>
      <c r="AD222" s="2" t="s">
        <v>83</v>
      </c>
      <c r="AE222" s="2" t="s">
        <v>1646</v>
      </c>
      <c r="AF222" s="2" t="s">
        <v>85</v>
      </c>
      <c r="AG222" s="2" t="s">
        <v>145</v>
      </c>
      <c r="AH222" s="2" t="s">
        <v>146</v>
      </c>
      <c r="AI222" s="2" t="s">
        <v>147</v>
      </c>
      <c r="AJ222" s="2" t="s">
        <v>148</v>
      </c>
      <c r="AK222" s="2" t="s">
        <v>149</v>
      </c>
      <c r="AL222" s="2" t="s">
        <v>150</v>
      </c>
      <c r="AM222" s="2">
        <v>124528.42</v>
      </c>
      <c r="AN222" s="2">
        <v>3735.85</v>
      </c>
      <c r="AO222" s="2">
        <v>124528.42</v>
      </c>
      <c r="AP222" s="2">
        <v>3735.85</v>
      </c>
      <c r="AQ222" s="2">
        <v>124528.42</v>
      </c>
      <c r="AR222" s="2">
        <v>3735.85</v>
      </c>
      <c r="AS222" s="2">
        <v>117118.87</v>
      </c>
      <c r="AT222" s="2">
        <v>3735.85</v>
      </c>
      <c r="AU222" s="2">
        <v>37358.53</v>
      </c>
      <c r="AV222" s="2">
        <v>0</v>
      </c>
      <c r="AW222" s="2">
        <v>37358.53</v>
      </c>
      <c r="AX222" s="2">
        <v>0</v>
      </c>
      <c r="AY222" s="2" t="s">
        <v>1551</v>
      </c>
      <c r="AZ222" s="2" t="s">
        <v>1552</v>
      </c>
      <c r="BA222" s="3">
        <v>44438</v>
      </c>
      <c r="BB222" s="3">
        <v>44529</v>
      </c>
      <c r="BC222" s="3">
        <v>44453</v>
      </c>
      <c r="BD222" s="2">
        <v>100</v>
      </c>
      <c r="BE222" s="2">
        <v>95</v>
      </c>
      <c r="BF222" s="2" t="s">
        <v>113</v>
      </c>
    </row>
    <row r="223" spans="1:58" ht="135" x14ac:dyDescent="0.25">
      <c r="A223" s="2">
        <v>288</v>
      </c>
      <c r="B223" s="2">
        <v>204</v>
      </c>
      <c r="C223" s="2" t="s">
        <v>1647</v>
      </c>
      <c r="D223" s="2" t="s">
        <v>1249</v>
      </c>
      <c r="E223" s="2" t="s">
        <v>1229</v>
      </c>
      <c r="F223" s="2" t="s">
        <v>1230</v>
      </c>
      <c r="G223" s="2" t="s">
        <v>1231</v>
      </c>
      <c r="H223" s="2" t="s">
        <v>253</v>
      </c>
      <c r="I223" s="2" t="s">
        <v>1546</v>
      </c>
      <c r="J223" s="2" t="s">
        <v>1250</v>
      </c>
      <c r="K223" s="2" t="s">
        <v>66</v>
      </c>
      <c r="L223" s="2" t="s">
        <v>235</v>
      </c>
      <c r="M223" s="2" t="s">
        <v>1648</v>
      </c>
      <c r="N223" s="2"/>
      <c r="O223" s="2"/>
      <c r="P223" s="2"/>
      <c r="Q223" s="2" t="s">
        <v>133</v>
      </c>
      <c r="R223" s="2" t="s">
        <v>259</v>
      </c>
      <c r="S223" s="2" t="s">
        <v>260</v>
      </c>
      <c r="T223" s="2" t="s">
        <v>1235</v>
      </c>
      <c r="U223" s="2" t="s">
        <v>700</v>
      </c>
      <c r="V223" s="2" t="s">
        <v>700</v>
      </c>
      <c r="W223" s="2" t="s">
        <v>103</v>
      </c>
      <c r="X223" s="2" t="s">
        <v>287</v>
      </c>
      <c r="Y223" s="2" t="s">
        <v>264</v>
      </c>
      <c r="Z223" s="2" t="s">
        <v>1236</v>
      </c>
      <c r="AA223" s="2" t="s">
        <v>80</v>
      </c>
      <c r="AB223" s="2" t="s">
        <v>1649</v>
      </c>
      <c r="AC223" s="2" t="s">
        <v>1246</v>
      </c>
      <c r="AD223" s="2" t="s">
        <v>83</v>
      </c>
      <c r="AE223" s="2" t="s">
        <v>1650</v>
      </c>
      <c r="AF223" s="2" t="s">
        <v>85</v>
      </c>
      <c r="AG223" s="2" t="s">
        <v>145</v>
      </c>
      <c r="AH223" s="2" t="s">
        <v>146</v>
      </c>
      <c r="AI223" s="2" t="s">
        <v>147</v>
      </c>
      <c r="AJ223" s="2" t="s">
        <v>148</v>
      </c>
      <c r="AK223" s="2" t="s">
        <v>149</v>
      </c>
      <c r="AL223" s="2" t="s">
        <v>150</v>
      </c>
      <c r="AM223" s="2">
        <v>99434.62</v>
      </c>
      <c r="AN223" s="2">
        <v>2983.04</v>
      </c>
      <c r="AO223" s="2">
        <v>99434.62</v>
      </c>
      <c r="AP223" s="2">
        <v>2983.04</v>
      </c>
      <c r="AQ223" s="2">
        <v>99434.62</v>
      </c>
      <c r="AR223" s="2">
        <v>2983.04</v>
      </c>
      <c r="AS223" s="2">
        <v>79491.850000000006</v>
      </c>
      <c r="AT223" s="2">
        <v>2983.04</v>
      </c>
      <c r="AU223" s="2">
        <v>29830.39</v>
      </c>
      <c r="AV223" s="2">
        <v>0</v>
      </c>
      <c r="AW223" s="2">
        <v>29830.39</v>
      </c>
      <c r="AX223" s="2">
        <v>0</v>
      </c>
      <c r="AY223" s="2" t="s">
        <v>1281</v>
      </c>
      <c r="AZ223" s="2" t="s">
        <v>1282</v>
      </c>
      <c r="BA223" s="3">
        <v>44510</v>
      </c>
      <c r="BB223" s="3">
        <v>44529</v>
      </c>
      <c r="BC223" s="3">
        <v>44449</v>
      </c>
      <c r="BD223" s="2">
        <v>100</v>
      </c>
      <c r="BE223" s="2">
        <v>95</v>
      </c>
      <c r="BF223" s="2" t="s">
        <v>113</v>
      </c>
    </row>
    <row r="224" spans="1:58" ht="135" x14ac:dyDescent="0.25">
      <c r="A224" s="2">
        <v>289</v>
      </c>
      <c r="B224" s="2">
        <v>205</v>
      </c>
      <c r="C224" s="2" t="s">
        <v>1651</v>
      </c>
      <c r="D224" s="2" t="s">
        <v>1249</v>
      </c>
      <c r="E224" s="2" t="s">
        <v>1229</v>
      </c>
      <c r="F224" s="2" t="s">
        <v>1230</v>
      </c>
      <c r="G224" s="2" t="s">
        <v>1231</v>
      </c>
      <c r="H224" s="2" t="s">
        <v>253</v>
      </c>
      <c r="I224" s="2" t="s">
        <v>1249</v>
      </c>
      <c r="J224" s="2" t="s">
        <v>1250</v>
      </c>
      <c r="K224" s="2" t="s">
        <v>66</v>
      </c>
      <c r="L224" s="2" t="s">
        <v>235</v>
      </c>
      <c r="M224" s="2" t="s">
        <v>1652</v>
      </c>
      <c r="N224" s="2"/>
      <c r="O224" s="2"/>
      <c r="P224" s="2"/>
      <c r="Q224" s="2" t="s">
        <v>133</v>
      </c>
      <c r="R224" s="2" t="s">
        <v>259</v>
      </c>
      <c r="S224" s="2" t="s">
        <v>260</v>
      </c>
      <c r="T224" s="2" t="s">
        <v>1235</v>
      </c>
      <c r="U224" s="2" t="s">
        <v>700</v>
      </c>
      <c r="V224" s="2" t="s">
        <v>700</v>
      </c>
      <c r="W224" s="2" t="s">
        <v>103</v>
      </c>
      <c r="X224" s="2" t="s">
        <v>287</v>
      </c>
      <c r="Y224" s="2" t="s">
        <v>264</v>
      </c>
      <c r="Z224" s="2" t="s">
        <v>1236</v>
      </c>
      <c r="AA224" s="2" t="s">
        <v>80</v>
      </c>
      <c r="AB224" s="2" t="s">
        <v>1653</v>
      </c>
      <c r="AC224" s="2" t="s">
        <v>1253</v>
      </c>
      <c r="AD224" s="2" t="s">
        <v>83</v>
      </c>
      <c r="AE224" s="2" t="s">
        <v>1654</v>
      </c>
      <c r="AF224" s="2" t="s">
        <v>85</v>
      </c>
      <c r="AG224" s="2" t="s">
        <v>145</v>
      </c>
      <c r="AH224" s="2" t="s">
        <v>146</v>
      </c>
      <c r="AI224" s="2" t="s">
        <v>147</v>
      </c>
      <c r="AJ224" s="2" t="s">
        <v>148</v>
      </c>
      <c r="AK224" s="2" t="s">
        <v>149</v>
      </c>
      <c r="AL224" s="2" t="s">
        <v>150</v>
      </c>
      <c r="AM224" s="2">
        <v>329988.01</v>
      </c>
      <c r="AN224" s="2">
        <v>9899.64</v>
      </c>
      <c r="AO224" s="2">
        <v>329988.01</v>
      </c>
      <c r="AP224" s="2">
        <v>9899.64</v>
      </c>
      <c r="AQ224" s="2">
        <v>329988.01</v>
      </c>
      <c r="AR224" s="2">
        <v>9899.64</v>
      </c>
      <c r="AS224" s="2">
        <v>322698.96999999997</v>
      </c>
      <c r="AT224" s="2">
        <v>9899.64</v>
      </c>
      <c r="AU224" s="2">
        <v>98996.4</v>
      </c>
      <c r="AV224" s="2">
        <v>0</v>
      </c>
      <c r="AW224" s="2">
        <v>98996.4</v>
      </c>
      <c r="AX224" s="2">
        <v>0</v>
      </c>
      <c r="AY224" s="2" t="s">
        <v>1551</v>
      </c>
      <c r="AZ224" s="2" t="s">
        <v>1552</v>
      </c>
      <c r="BA224" s="3">
        <v>44503</v>
      </c>
      <c r="BB224" s="3">
        <v>44540</v>
      </c>
      <c r="BC224" s="3">
        <v>44453</v>
      </c>
      <c r="BD224" s="2">
        <v>100</v>
      </c>
      <c r="BE224" s="2">
        <v>95</v>
      </c>
      <c r="BF224" s="2" t="s">
        <v>113</v>
      </c>
    </row>
    <row r="225" spans="1:58" ht="135" x14ac:dyDescent="0.25">
      <c r="A225" s="2">
        <v>290</v>
      </c>
      <c r="B225" s="2">
        <v>206</v>
      </c>
      <c r="C225" s="2" t="s">
        <v>1655</v>
      </c>
      <c r="D225" s="2" t="s">
        <v>1249</v>
      </c>
      <c r="E225" s="2" t="s">
        <v>1229</v>
      </c>
      <c r="F225" s="2" t="s">
        <v>1230</v>
      </c>
      <c r="G225" s="2" t="s">
        <v>1298</v>
      </c>
      <c r="H225" s="2" t="s">
        <v>253</v>
      </c>
      <c r="I225" s="2" t="s">
        <v>1249</v>
      </c>
      <c r="J225" s="2" t="s">
        <v>1250</v>
      </c>
      <c r="K225" s="2" t="s">
        <v>66</v>
      </c>
      <c r="L225" s="2" t="s">
        <v>235</v>
      </c>
      <c r="M225" s="2" t="s">
        <v>1656</v>
      </c>
      <c r="N225" s="2"/>
      <c r="O225" s="2"/>
      <c r="P225" s="2"/>
      <c r="Q225" s="2" t="s">
        <v>133</v>
      </c>
      <c r="R225" s="2" t="s">
        <v>259</v>
      </c>
      <c r="S225" s="2" t="s">
        <v>260</v>
      </c>
      <c r="T225" s="2" t="s">
        <v>1235</v>
      </c>
      <c r="U225" s="2" t="s">
        <v>700</v>
      </c>
      <c r="V225" s="2" t="s">
        <v>700</v>
      </c>
      <c r="W225" s="2" t="s">
        <v>103</v>
      </c>
      <c r="X225" s="2" t="s">
        <v>287</v>
      </c>
      <c r="Y225" s="2" t="s">
        <v>264</v>
      </c>
      <c r="Z225" s="2" t="s">
        <v>1236</v>
      </c>
      <c r="AA225" s="2" t="s">
        <v>80</v>
      </c>
      <c r="AB225" s="2" t="s">
        <v>1657</v>
      </c>
      <c r="AC225" s="2" t="s">
        <v>1322</v>
      </c>
      <c r="AD225" s="2" t="s">
        <v>83</v>
      </c>
      <c r="AE225" s="2" t="s">
        <v>1658</v>
      </c>
      <c r="AF225" s="2" t="s">
        <v>85</v>
      </c>
      <c r="AG225" s="2" t="s">
        <v>145</v>
      </c>
      <c r="AH225" s="2" t="s">
        <v>146</v>
      </c>
      <c r="AI225" s="2" t="s">
        <v>147</v>
      </c>
      <c r="AJ225" s="2" t="s">
        <v>148</v>
      </c>
      <c r="AK225" s="2" t="s">
        <v>149</v>
      </c>
      <c r="AL225" s="2" t="s">
        <v>150</v>
      </c>
      <c r="AM225" s="2">
        <v>244788.97</v>
      </c>
      <c r="AN225" s="2">
        <v>6461.63</v>
      </c>
      <c r="AO225" s="2">
        <v>244788.97</v>
      </c>
      <c r="AP225" s="2">
        <v>6461.63</v>
      </c>
      <c r="AQ225" s="2">
        <v>244788.97</v>
      </c>
      <c r="AR225" s="2">
        <v>6461.63</v>
      </c>
      <c r="AS225" s="2">
        <v>209762.34</v>
      </c>
      <c r="AT225" s="2">
        <v>6461.63</v>
      </c>
      <c r="AU225" s="2">
        <v>64616.33</v>
      </c>
      <c r="AV225" s="2">
        <v>0</v>
      </c>
      <c r="AW225" s="2">
        <v>64616.33</v>
      </c>
      <c r="AX225" s="2">
        <v>0</v>
      </c>
      <c r="AY225" s="2" t="s">
        <v>1281</v>
      </c>
      <c r="AZ225" s="2" t="s">
        <v>1282</v>
      </c>
      <c r="BA225" s="3">
        <v>44444</v>
      </c>
      <c r="BB225" s="3">
        <v>44529</v>
      </c>
      <c r="BC225" s="3">
        <v>44449</v>
      </c>
      <c r="BD225" s="2">
        <v>100</v>
      </c>
      <c r="BE225" s="2">
        <v>95</v>
      </c>
      <c r="BF225" s="2" t="s">
        <v>113</v>
      </c>
    </row>
    <row r="226" spans="1:58" ht="135" x14ac:dyDescent="0.25">
      <c r="A226" s="2">
        <v>291</v>
      </c>
      <c r="B226" s="2">
        <v>207</v>
      </c>
      <c r="C226" s="2" t="s">
        <v>1659</v>
      </c>
      <c r="D226" s="2" t="s">
        <v>1249</v>
      </c>
      <c r="E226" s="2" t="s">
        <v>1229</v>
      </c>
      <c r="F226" s="2" t="s">
        <v>1230</v>
      </c>
      <c r="G226" s="2" t="s">
        <v>1231</v>
      </c>
      <c r="H226" s="2" t="s">
        <v>253</v>
      </c>
      <c r="I226" s="2" t="s">
        <v>1249</v>
      </c>
      <c r="J226" s="2" t="s">
        <v>1250</v>
      </c>
      <c r="K226" s="2" t="s">
        <v>66</v>
      </c>
      <c r="L226" s="2" t="s">
        <v>235</v>
      </c>
      <c r="M226" s="2" t="s">
        <v>1660</v>
      </c>
      <c r="N226" s="2"/>
      <c r="O226" s="2"/>
      <c r="P226" s="2"/>
      <c r="Q226" s="2" t="s">
        <v>133</v>
      </c>
      <c r="R226" s="2" t="s">
        <v>259</v>
      </c>
      <c r="S226" s="2" t="s">
        <v>260</v>
      </c>
      <c r="T226" s="2" t="s">
        <v>1235</v>
      </c>
      <c r="U226" s="2" t="s">
        <v>700</v>
      </c>
      <c r="V226" s="2" t="s">
        <v>700</v>
      </c>
      <c r="W226" s="2" t="s">
        <v>103</v>
      </c>
      <c r="X226" s="2" t="s">
        <v>287</v>
      </c>
      <c r="Y226" s="2" t="s">
        <v>264</v>
      </c>
      <c r="Z226" s="2" t="s">
        <v>1236</v>
      </c>
      <c r="AA226" s="2" t="s">
        <v>80</v>
      </c>
      <c r="AB226" s="2" t="s">
        <v>1661</v>
      </c>
      <c r="AC226" s="2" t="s">
        <v>1332</v>
      </c>
      <c r="AD226" s="2" t="s">
        <v>83</v>
      </c>
      <c r="AE226" s="2" t="s">
        <v>1662</v>
      </c>
      <c r="AF226" s="2" t="s">
        <v>85</v>
      </c>
      <c r="AG226" s="2" t="s">
        <v>145</v>
      </c>
      <c r="AH226" s="2" t="s">
        <v>146</v>
      </c>
      <c r="AI226" s="2" t="s">
        <v>147</v>
      </c>
      <c r="AJ226" s="2" t="s">
        <v>148</v>
      </c>
      <c r="AK226" s="2" t="s">
        <v>149</v>
      </c>
      <c r="AL226" s="2" t="s">
        <v>150</v>
      </c>
      <c r="AM226" s="2">
        <v>222659.65</v>
      </c>
      <c r="AN226" s="2">
        <v>6679.79</v>
      </c>
      <c r="AO226" s="2">
        <v>222659.65</v>
      </c>
      <c r="AP226" s="2">
        <v>6679.79</v>
      </c>
      <c r="AQ226" s="2">
        <v>222659.65</v>
      </c>
      <c r="AR226" s="2">
        <v>6679.79</v>
      </c>
      <c r="AS226" s="2">
        <v>218269.07</v>
      </c>
      <c r="AT226" s="2">
        <v>6679.79</v>
      </c>
      <c r="AU226" s="2">
        <v>66797.89</v>
      </c>
      <c r="AV226" s="2">
        <v>0</v>
      </c>
      <c r="AW226" s="2">
        <v>66797.89</v>
      </c>
      <c r="AX226" s="2">
        <v>0</v>
      </c>
      <c r="AY226" s="2" t="s">
        <v>1281</v>
      </c>
      <c r="AZ226" s="2" t="s">
        <v>1282</v>
      </c>
      <c r="BA226" s="3">
        <v>44438</v>
      </c>
      <c r="BB226" s="3">
        <v>44529</v>
      </c>
      <c r="BC226" s="3">
        <v>44449</v>
      </c>
      <c r="BD226" s="2">
        <v>100</v>
      </c>
      <c r="BE226" s="2">
        <v>95</v>
      </c>
      <c r="BF226" s="2" t="s">
        <v>113</v>
      </c>
    </row>
    <row r="227" spans="1:58" ht="105" x14ac:dyDescent="0.25">
      <c r="A227" s="2">
        <v>292</v>
      </c>
      <c r="B227" s="2">
        <v>144</v>
      </c>
      <c r="C227" s="2" t="s">
        <v>1663</v>
      </c>
      <c r="D227" s="2" t="s">
        <v>1664</v>
      </c>
      <c r="E227" s="2" t="s">
        <v>1514</v>
      </c>
      <c r="F227" s="2" t="s">
        <v>1515</v>
      </c>
      <c r="G227" s="2" t="s">
        <v>1516</v>
      </c>
      <c r="H227" s="2" t="s">
        <v>1517</v>
      </c>
      <c r="I227" s="2" t="s">
        <v>1665</v>
      </c>
      <c r="J227" s="2" t="s">
        <v>1519</v>
      </c>
      <c r="K227" s="2" t="s">
        <v>595</v>
      </c>
      <c r="L227" s="2" t="s">
        <v>185</v>
      </c>
      <c r="M227" s="2" t="s">
        <v>186</v>
      </c>
      <c r="N227" s="2"/>
      <c r="O227" s="2"/>
      <c r="P227" s="2"/>
      <c r="Q227" s="2" t="s">
        <v>596</v>
      </c>
      <c r="R227" s="2" t="s">
        <v>597</v>
      </c>
      <c r="S227" s="2" t="s">
        <v>598</v>
      </c>
      <c r="T227" s="2" t="s">
        <v>1520</v>
      </c>
      <c r="U227" s="2" t="s">
        <v>106</v>
      </c>
      <c r="V227" s="2" t="s">
        <v>106</v>
      </c>
      <c r="W227" s="2" t="s">
        <v>600</v>
      </c>
      <c r="X227" s="2" t="s">
        <v>601</v>
      </c>
      <c r="Y227" s="2" t="s">
        <v>602</v>
      </c>
      <c r="Z227" s="2" t="s">
        <v>1521</v>
      </c>
      <c r="AA227" s="2" t="s">
        <v>106</v>
      </c>
      <c r="AB227" s="2" t="s">
        <v>1666</v>
      </c>
      <c r="AC227" s="2" t="s">
        <v>1667</v>
      </c>
      <c r="AD227" s="2" t="s">
        <v>109</v>
      </c>
      <c r="AE227" s="2" t="s">
        <v>1668</v>
      </c>
      <c r="AF227" s="2" t="s">
        <v>85</v>
      </c>
      <c r="AG227" s="2" t="s">
        <v>1525</v>
      </c>
      <c r="AH227" s="2" t="s">
        <v>146</v>
      </c>
      <c r="AI227" s="2" t="s">
        <v>1526</v>
      </c>
      <c r="AJ227" s="2" t="s">
        <v>1527</v>
      </c>
      <c r="AK227" s="2" t="s">
        <v>149</v>
      </c>
      <c r="AL227" s="2"/>
      <c r="AM227" s="2">
        <v>170489.99</v>
      </c>
      <c r="AN227" s="2">
        <v>0</v>
      </c>
      <c r="AO227" s="2">
        <v>170489.99</v>
      </c>
      <c r="AP227" s="2">
        <v>0</v>
      </c>
      <c r="AQ227" s="2">
        <v>170489.99</v>
      </c>
      <c r="AR227" s="2">
        <v>0</v>
      </c>
      <c r="AS227" s="2">
        <v>170489.99</v>
      </c>
      <c r="AT227" s="2">
        <v>0</v>
      </c>
      <c r="AU227" s="2">
        <v>0</v>
      </c>
      <c r="AV227" s="2">
        <v>0</v>
      </c>
      <c r="AW227" s="2">
        <v>0</v>
      </c>
      <c r="AX227" s="2">
        <v>0</v>
      </c>
      <c r="AY227" s="2" t="s">
        <v>1528</v>
      </c>
      <c r="AZ227" s="2" t="s">
        <v>1529</v>
      </c>
      <c r="BA227" s="3">
        <v>44409</v>
      </c>
      <c r="BB227" s="3">
        <v>44440</v>
      </c>
      <c r="BC227" s="3">
        <v>44558</v>
      </c>
      <c r="BD227" s="2">
        <v>100</v>
      </c>
      <c r="BE227" s="2">
        <v>100</v>
      </c>
      <c r="BF227" s="2" t="s">
        <v>113</v>
      </c>
    </row>
    <row r="228" spans="1:58" ht="135" x14ac:dyDescent="0.25">
      <c r="A228" s="2">
        <v>293</v>
      </c>
      <c r="B228" s="2">
        <v>208</v>
      </c>
      <c r="C228" s="2" t="s">
        <v>1669</v>
      </c>
      <c r="D228" s="2" t="s">
        <v>1249</v>
      </c>
      <c r="E228" s="2" t="s">
        <v>1229</v>
      </c>
      <c r="F228" s="2" t="s">
        <v>1230</v>
      </c>
      <c r="G228" s="2" t="s">
        <v>1231</v>
      </c>
      <c r="H228" s="2" t="s">
        <v>253</v>
      </c>
      <c r="I228" s="2" t="s">
        <v>1249</v>
      </c>
      <c r="J228" s="2" t="s">
        <v>1250</v>
      </c>
      <c r="K228" s="2" t="s">
        <v>66</v>
      </c>
      <c r="L228" s="2" t="s">
        <v>67</v>
      </c>
      <c r="M228" s="2" t="s">
        <v>68</v>
      </c>
      <c r="N228" s="2"/>
      <c r="O228" s="2"/>
      <c r="P228" s="2"/>
      <c r="Q228" s="2" t="s">
        <v>133</v>
      </c>
      <c r="R228" s="2" t="s">
        <v>259</v>
      </c>
      <c r="S228" s="2" t="s">
        <v>260</v>
      </c>
      <c r="T228" s="2" t="s">
        <v>1235</v>
      </c>
      <c r="U228" s="2" t="s">
        <v>700</v>
      </c>
      <c r="V228" s="2" t="s">
        <v>700</v>
      </c>
      <c r="W228" s="2" t="s">
        <v>103</v>
      </c>
      <c r="X228" s="2" t="s">
        <v>287</v>
      </c>
      <c r="Y228" s="2" t="s">
        <v>264</v>
      </c>
      <c r="Z228" s="2" t="s">
        <v>1236</v>
      </c>
      <c r="AA228" s="2" t="s">
        <v>80</v>
      </c>
      <c r="AB228" s="2" t="s">
        <v>1670</v>
      </c>
      <c r="AC228" s="2" t="s">
        <v>1671</v>
      </c>
      <c r="AD228" s="2" t="s">
        <v>83</v>
      </c>
      <c r="AE228" s="2" t="s">
        <v>1672</v>
      </c>
      <c r="AF228" s="2" t="s">
        <v>85</v>
      </c>
      <c r="AG228" s="2" t="s">
        <v>145</v>
      </c>
      <c r="AH228" s="2" t="s">
        <v>146</v>
      </c>
      <c r="AI228" s="2" t="s">
        <v>147</v>
      </c>
      <c r="AJ228" s="2" t="s">
        <v>148</v>
      </c>
      <c r="AK228" s="2" t="s">
        <v>149</v>
      </c>
      <c r="AL228" s="2" t="s">
        <v>150</v>
      </c>
      <c r="AM228" s="2">
        <v>10482932.199999999</v>
      </c>
      <c r="AN228" s="2">
        <v>314487.96999999997</v>
      </c>
      <c r="AO228" s="2">
        <v>10482932.199999999</v>
      </c>
      <c r="AP228" s="2">
        <v>314487.96999999997</v>
      </c>
      <c r="AQ228" s="2">
        <v>10482932.199999999</v>
      </c>
      <c r="AR228" s="2">
        <v>314487.96999999997</v>
      </c>
      <c r="AS228" s="2">
        <v>9840603.5500000007</v>
      </c>
      <c r="AT228" s="2">
        <v>314487.96999999997</v>
      </c>
      <c r="AU228" s="2">
        <v>3144879.66</v>
      </c>
      <c r="AV228" s="2">
        <v>0</v>
      </c>
      <c r="AW228" s="2">
        <v>3144879.66</v>
      </c>
      <c r="AX228" s="2">
        <v>0</v>
      </c>
      <c r="AY228" s="2" t="s">
        <v>1673</v>
      </c>
      <c r="AZ228" s="2" t="s">
        <v>1674</v>
      </c>
      <c r="BA228" s="3">
        <v>44438</v>
      </c>
      <c r="BB228" s="3">
        <v>44540</v>
      </c>
      <c r="BC228" s="3">
        <v>44449</v>
      </c>
      <c r="BD228" s="2">
        <v>100</v>
      </c>
      <c r="BE228" s="2">
        <v>100</v>
      </c>
      <c r="BF228" s="2" t="s">
        <v>113</v>
      </c>
    </row>
    <row r="229" spans="1:58" ht="135" x14ac:dyDescent="0.25">
      <c r="A229" s="2">
        <v>294</v>
      </c>
      <c r="B229" s="2">
        <v>209</v>
      </c>
      <c r="C229" s="2" t="s">
        <v>1675</v>
      </c>
      <c r="D229" s="2" t="s">
        <v>1249</v>
      </c>
      <c r="E229" s="2" t="s">
        <v>1229</v>
      </c>
      <c r="F229" s="2" t="s">
        <v>1230</v>
      </c>
      <c r="G229" s="2" t="s">
        <v>1231</v>
      </c>
      <c r="H229" s="2" t="s">
        <v>253</v>
      </c>
      <c r="I229" s="2" t="s">
        <v>1249</v>
      </c>
      <c r="J229" s="2" t="s">
        <v>1250</v>
      </c>
      <c r="K229" s="2" t="s">
        <v>66</v>
      </c>
      <c r="L229" s="2" t="s">
        <v>67</v>
      </c>
      <c r="M229" s="2" t="s">
        <v>1676</v>
      </c>
      <c r="N229" s="2"/>
      <c r="O229" s="2"/>
      <c r="P229" s="2"/>
      <c r="Q229" s="2" t="s">
        <v>133</v>
      </c>
      <c r="R229" s="2" t="s">
        <v>259</v>
      </c>
      <c r="S229" s="2" t="s">
        <v>260</v>
      </c>
      <c r="T229" s="2" t="s">
        <v>1235</v>
      </c>
      <c r="U229" s="2" t="s">
        <v>700</v>
      </c>
      <c r="V229" s="2" t="s">
        <v>700</v>
      </c>
      <c r="W229" s="2" t="s">
        <v>103</v>
      </c>
      <c r="X229" s="2" t="s">
        <v>287</v>
      </c>
      <c r="Y229" s="2" t="s">
        <v>264</v>
      </c>
      <c r="Z229" s="2" t="s">
        <v>1236</v>
      </c>
      <c r="AA229" s="2" t="s">
        <v>80</v>
      </c>
      <c r="AB229" s="2" t="s">
        <v>1677</v>
      </c>
      <c r="AC229" s="2" t="s">
        <v>1678</v>
      </c>
      <c r="AD229" s="2" t="s">
        <v>83</v>
      </c>
      <c r="AE229" s="2" t="s">
        <v>1679</v>
      </c>
      <c r="AF229" s="2" t="s">
        <v>85</v>
      </c>
      <c r="AG229" s="2" t="s">
        <v>145</v>
      </c>
      <c r="AH229" s="2" t="s">
        <v>146</v>
      </c>
      <c r="AI229" s="2" t="s">
        <v>147</v>
      </c>
      <c r="AJ229" s="2" t="s">
        <v>148</v>
      </c>
      <c r="AK229" s="2" t="s">
        <v>149</v>
      </c>
      <c r="AL229" s="2" t="s">
        <v>150</v>
      </c>
      <c r="AM229" s="2">
        <v>400243.85</v>
      </c>
      <c r="AN229" s="2">
        <v>12007.32</v>
      </c>
      <c r="AO229" s="2">
        <v>400243.85</v>
      </c>
      <c r="AP229" s="2">
        <v>12007.32</v>
      </c>
      <c r="AQ229" s="2">
        <v>400243.85</v>
      </c>
      <c r="AR229" s="2">
        <v>12007.32</v>
      </c>
      <c r="AS229" s="2">
        <v>382492.99</v>
      </c>
      <c r="AT229" s="2">
        <v>12007.32</v>
      </c>
      <c r="AU229" s="2">
        <v>120073.15</v>
      </c>
      <c r="AV229" s="2">
        <v>0</v>
      </c>
      <c r="AW229" s="2">
        <v>120073.15</v>
      </c>
      <c r="AX229" s="2">
        <v>0</v>
      </c>
      <c r="AY229" s="2" t="s">
        <v>1680</v>
      </c>
      <c r="AZ229" s="2" t="s">
        <v>433</v>
      </c>
      <c r="BA229" s="3">
        <v>44438</v>
      </c>
      <c r="BB229" s="3">
        <v>44529</v>
      </c>
      <c r="BC229" s="3">
        <v>44449</v>
      </c>
      <c r="BD229" s="2">
        <v>100</v>
      </c>
      <c r="BE229" s="2">
        <v>100</v>
      </c>
      <c r="BF229" s="2" t="s">
        <v>113</v>
      </c>
    </row>
    <row r="230" spans="1:58" ht="135" x14ac:dyDescent="0.25">
      <c r="A230" s="2">
        <v>295</v>
      </c>
      <c r="B230" s="2">
        <v>210</v>
      </c>
      <c r="C230" s="2" t="s">
        <v>1681</v>
      </c>
      <c r="D230" s="2" t="s">
        <v>1249</v>
      </c>
      <c r="E230" s="2" t="s">
        <v>1229</v>
      </c>
      <c r="F230" s="2" t="s">
        <v>1230</v>
      </c>
      <c r="G230" s="2" t="s">
        <v>1231</v>
      </c>
      <c r="H230" s="2" t="s">
        <v>253</v>
      </c>
      <c r="I230" s="2" t="s">
        <v>1249</v>
      </c>
      <c r="J230" s="2" t="s">
        <v>1250</v>
      </c>
      <c r="K230" s="2" t="s">
        <v>66</v>
      </c>
      <c r="L230" s="2" t="s">
        <v>67</v>
      </c>
      <c r="M230" s="2" t="s">
        <v>1682</v>
      </c>
      <c r="N230" s="2"/>
      <c r="O230" s="2"/>
      <c r="P230" s="2"/>
      <c r="Q230" s="2" t="s">
        <v>133</v>
      </c>
      <c r="R230" s="2" t="s">
        <v>259</v>
      </c>
      <c r="S230" s="2" t="s">
        <v>260</v>
      </c>
      <c r="T230" s="2" t="s">
        <v>1235</v>
      </c>
      <c r="U230" s="2" t="s">
        <v>700</v>
      </c>
      <c r="V230" s="2" t="s">
        <v>700</v>
      </c>
      <c r="W230" s="2" t="s">
        <v>103</v>
      </c>
      <c r="X230" s="2" t="s">
        <v>287</v>
      </c>
      <c r="Y230" s="2" t="s">
        <v>264</v>
      </c>
      <c r="Z230" s="2" t="s">
        <v>1236</v>
      </c>
      <c r="AA230" s="2" t="s">
        <v>80</v>
      </c>
      <c r="AB230" s="2" t="s">
        <v>1683</v>
      </c>
      <c r="AC230" s="2" t="s">
        <v>1341</v>
      </c>
      <c r="AD230" s="2" t="s">
        <v>83</v>
      </c>
      <c r="AE230" s="2" t="s">
        <v>1684</v>
      </c>
      <c r="AF230" s="2" t="s">
        <v>85</v>
      </c>
      <c r="AG230" s="2" t="s">
        <v>145</v>
      </c>
      <c r="AH230" s="2" t="s">
        <v>146</v>
      </c>
      <c r="AI230" s="2" t="s">
        <v>147</v>
      </c>
      <c r="AJ230" s="2" t="s">
        <v>148</v>
      </c>
      <c r="AK230" s="2" t="s">
        <v>149</v>
      </c>
      <c r="AL230" s="2" t="s">
        <v>150</v>
      </c>
      <c r="AM230" s="2">
        <v>177854.64</v>
      </c>
      <c r="AN230" s="2">
        <v>5335.64</v>
      </c>
      <c r="AO230" s="2">
        <v>177854.64</v>
      </c>
      <c r="AP230" s="2">
        <v>5335.64</v>
      </c>
      <c r="AQ230" s="2">
        <v>177854.64</v>
      </c>
      <c r="AR230" s="2">
        <v>5335.64</v>
      </c>
      <c r="AS230" s="2">
        <v>168011.75</v>
      </c>
      <c r="AT230" s="2">
        <v>5335.64</v>
      </c>
      <c r="AU230" s="2">
        <v>53356.39</v>
      </c>
      <c r="AV230" s="2">
        <v>0</v>
      </c>
      <c r="AW230" s="2">
        <v>53356.39</v>
      </c>
      <c r="AX230" s="2">
        <v>0</v>
      </c>
      <c r="AY230" s="2" t="s">
        <v>1680</v>
      </c>
      <c r="AZ230" s="2" t="s">
        <v>433</v>
      </c>
      <c r="BA230" s="3">
        <v>44438</v>
      </c>
      <c r="BB230" s="3">
        <v>44529</v>
      </c>
      <c r="BC230" s="3">
        <v>44449</v>
      </c>
      <c r="BD230" s="2">
        <v>100</v>
      </c>
      <c r="BE230" s="2">
        <v>100</v>
      </c>
      <c r="BF230" s="2" t="s">
        <v>113</v>
      </c>
    </row>
    <row r="231" spans="1:58" ht="135" x14ac:dyDescent="0.25">
      <c r="A231" s="2">
        <v>296</v>
      </c>
      <c r="B231" s="2">
        <v>211</v>
      </c>
      <c r="C231" s="2" t="s">
        <v>1685</v>
      </c>
      <c r="D231" s="2" t="s">
        <v>1249</v>
      </c>
      <c r="E231" s="2" t="s">
        <v>1229</v>
      </c>
      <c r="F231" s="2" t="s">
        <v>1230</v>
      </c>
      <c r="G231" s="2" t="s">
        <v>1231</v>
      </c>
      <c r="H231" s="2" t="s">
        <v>253</v>
      </c>
      <c r="I231" s="2" t="s">
        <v>1249</v>
      </c>
      <c r="J231" s="2" t="s">
        <v>1250</v>
      </c>
      <c r="K231" s="2" t="s">
        <v>66</v>
      </c>
      <c r="L231" s="2" t="s">
        <v>244</v>
      </c>
      <c r="M231" s="2" t="s">
        <v>1686</v>
      </c>
      <c r="N231" s="2"/>
      <c r="O231" s="2"/>
      <c r="P231" s="2"/>
      <c r="Q231" s="2" t="s">
        <v>133</v>
      </c>
      <c r="R231" s="2" t="s">
        <v>259</v>
      </c>
      <c r="S231" s="2" t="s">
        <v>260</v>
      </c>
      <c r="T231" s="2" t="s">
        <v>1235</v>
      </c>
      <c r="U231" s="2" t="s">
        <v>700</v>
      </c>
      <c r="V231" s="2" t="s">
        <v>700</v>
      </c>
      <c r="W231" s="2" t="s">
        <v>103</v>
      </c>
      <c r="X231" s="2" t="s">
        <v>287</v>
      </c>
      <c r="Y231" s="2" t="s">
        <v>264</v>
      </c>
      <c r="Z231" s="2" t="s">
        <v>1236</v>
      </c>
      <c r="AA231" s="2" t="s">
        <v>80</v>
      </c>
      <c r="AB231" s="2" t="s">
        <v>1687</v>
      </c>
      <c r="AC231" s="2" t="s">
        <v>1688</v>
      </c>
      <c r="AD231" s="2" t="s">
        <v>83</v>
      </c>
      <c r="AE231" s="2" t="s">
        <v>1689</v>
      </c>
      <c r="AF231" s="2" t="s">
        <v>85</v>
      </c>
      <c r="AG231" s="2" t="s">
        <v>145</v>
      </c>
      <c r="AH231" s="2" t="s">
        <v>146</v>
      </c>
      <c r="AI231" s="2" t="s">
        <v>147</v>
      </c>
      <c r="AJ231" s="2" t="s">
        <v>148</v>
      </c>
      <c r="AK231" s="2" t="s">
        <v>149</v>
      </c>
      <c r="AL231" s="2" t="s">
        <v>150</v>
      </c>
      <c r="AM231" s="2">
        <v>431164.61</v>
      </c>
      <c r="AN231" s="2">
        <v>12934.94</v>
      </c>
      <c r="AO231" s="2">
        <v>431164.61</v>
      </c>
      <c r="AP231" s="2">
        <v>12934.94</v>
      </c>
      <c r="AQ231" s="2">
        <v>431164.61</v>
      </c>
      <c r="AR231" s="2">
        <v>12934.94</v>
      </c>
      <c r="AS231" s="2">
        <v>422386.72</v>
      </c>
      <c r="AT231" s="2">
        <v>12934.94</v>
      </c>
      <c r="AU231" s="2">
        <v>129349.38</v>
      </c>
      <c r="AV231" s="2">
        <v>0</v>
      </c>
      <c r="AW231" s="2">
        <v>129349.38</v>
      </c>
      <c r="AX231" s="2">
        <v>0</v>
      </c>
      <c r="AY231" s="2" t="s">
        <v>1690</v>
      </c>
      <c r="AZ231" s="2" t="s">
        <v>1691</v>
      </c>
      <c r="BA231" s="3">
        <v>44485</v>
      </c>
      <c r="BB231" s="3">
        <v>44529</v>
      </c>
      <c r="BC231" s="3">
        <v>44452</v>
      </c>
      <c r="BD231" s="2">
        <v>100</v>
      </c>
      <c r="BE231" s="2">
        <v>95</v>
      </c>
      <c r="BF231" s="2" t="s">
        <v>113</v>
      </c>
    </row>
    <row r="232" spans="1:58" ht="135" x14ac:dyDescent="0.25">
      <c r="A232" s="2">
        <v>297</v>
      </c>
      <c r="B232" s="2">
        <v>212</v>
      </c>
      <c r="C232" s="2" t="s">
        <v>1692</v>
      </c>
      <c r="D232" s="2" t="s">
        <v>1249</v>
      </c>
      <c r="E232" s="2" t="s">
        <v>1229</v>
      </c>
      <c r="F232" s="2" t="s">
        <v>1230</v>
      </c>
      <c r="G232" s="2" t="s">
        <v>1231</v>
      </c>
      <c r="H232" s="2" t="s">
        <v>253</v>
      </c>
      <c r="I232" s="2" t="s">
        <v>1249</v>
      </c>
      <c r="J232" s="2" t="s">
        <v>1250</v>
      </c>
      <c r="K232" s="2" t="s">
        <v>66</v>
      </c>
      <c r="L232" s="2" t="s">
        <v>244</v>
      </c>
      <c r="M232" s="2" t="s">
        <v>1693</v>
      </c>
      <c r="N232" s="2"/>
      <c r="O232" s="2"/>
      <c r="P232" s="2"/>
      <c r="Q232" s="2" t="s">
        <v>133</v>
      </c>
      <c r="R232" s="2" t="s">
        <v>259</v>
      </c>
      <c r="S232" s="2" t="s">
        <v>260</v>
      </c>
      <c r="T232" s="2" t="s">
        <v>1235</v>
      </c>
      <c r="U232" s="2" t="s">
        <v>700</v>
      </c>
      <c r="V232" s="2" t="s">
        <v>700</v>
      </c>
      <c r="W232" s="2" t="s">
        <v>103</v>
      </c>
      <c r="X232" s="2" t="s">
        <v>287</v>
      </c>
      <c r="Y232" s="2" t="s">
        <v>264</v>
      </c>
      <c r="Z232" s="2" t="s">
        <v>1236</v>
      </c>
      <c r="AA232" s="2" t="s">
        <v>80</v>
      </c>
      <c r="AB232" s="2" t="s">
        <v>1694</v>
      </c>
      <c r="AC232" s="2" t="s">
        <v>1592</v>
      </c>
      <c r="AD232" s="2" t="s">
        <v>83</v>
      </c>
      <c r="AE232" s="2" t="s">
        <v>1695</v>
      </c>
      <c r="AF232" s="2" t="s">
        <v>85</v>
      </c>
      <c r="AG232" s="2" t="s">
        <v>145</v>
      </c>
      <c r="AH232" s="2" t="s">
        <v>146</v>
      </c>
      <c r="AI232" s="2" t="s">
        <v>147</v>
      </c>
      <c r="AJ232" s="2" t="s">
        <v>148</v>
      </c>
      <c r="AK232" s="2" t="s">
        <v>149</v>
      </c>
      <c r="AL232" s="2" t="s">
        <v>150</v>
      </c>
      <c r="AM232" s="2">
        <v>263439.74</v>
      </c>
      <c r="AN232" s="2">
        <v>7903.19</v>
      </c>
      <c r="AO232" s="2">
        <v>263439.74</v>
      </c>
      <c r="AP232" s="2">
        <v>7903.19</v>
      </c>
      <c r="AQ232" s="2">
        <v>263439.74</v>
      </c>
      <c r="AR232" s="2">
        <v>7903.19</v>
      </c>
      <c r="AS232" s="2">
        <v>258781.93</v>
      </c>
      <c r="AT232" s="2">
        <v>7903.19</v>
      </c>
      <c r="AU232" s="2">
        <v>79031.92</v>
      </c>
      <c r="AV232" s="2">
        <v>0</v>
      </c>
      <c r="AW232" s="2">
        <v>79031.92</v>
      </c>
      <c r="AX232" s="2">
        <v>0</v>
      </c>
      <c r="AY232" s="2" t="s">
        <v>1690</v>
      </c>
      <c r="AZ232" s="2" t="s">
        <v>1691</v>
      </c>
      <c r="BA232" s="3">
        <v>44493</v>
      </c>
      <c r="BB232" s="3">
        <v>44529</v>
      </c>
      <c r="BC232" s="3">
        <v>44452</v>
      </c>
      <c r="BD232" s="2">
        <v>100</v>
      </c>
      <c r="BE232" s="2">
        <v>95</v>
      </c>
      <c r="BF232" s="2" t="s">
        <v>113</v>
      </c>
    </row>
    <row r="233" spans="1:58" ht="135" x14ac:dyDescent="0.25">
      <c r="A233" s="2">
        <v>298</v>
      </c>
      <c r="B233" s="2">
        <v>213</v>
      </c>
      <c r="C233" s="2" t="s">
        <v>1696</v>
      </c>
      <c r="D233" s="2" t="s">
        <v>1249</v>
      </c>
      <c r="E233" s="2" t="s">
        <v>1229</v>
      </c>
      <c r="F233" s="2" t="s">
        <v>1230</v>
      </c>
      <c r="G233" s="2" t="s">
        <v>1231</v>
      </c>
      <c r="H233" s="2" t="s">
        <v>253</v>
      </c>
      <c r="I233" s="2" t="s">
        <v>1249</v>
      </c>
      <c r="J233" s="2" t="s">
        <v>1250</v>
      </c>
      <c r="K233" s="2" t="s">
        <v>66</v>
      </c>
      <c r="L233" s="2" t="s">
        <v>1697</v>
      </c>
      <c r="M233" s="2" t="s">
        <v>1698</v>
      </c>
      <c r="N233" s="2"/>
      <c r="O233" s="2"/>
      <c r="P233" s="2"/>
      <c r="Q233" s="2" t="s">
        <v>133</v>
      </c>
      <c r="R233" s="2" t="s">
        <v>259</v>
      </c>
      <c r="S233" s="2" t="s">
        <v>260</v>
      </c>
      <c r="T233" s="2" t="s">
        <v>1235</v>
      </c>
      <c r="U233" s="2" t="s">
        <v>700</v>
      </c>
      <c r="V233" s="2" t="s">
        <v>700</v>
      </c>
      <c r="W233" s="2" t="s">
        <v>103</v>
      </c>
      <c r="X233" s="2" t="s">
        <v>287</v>
      </c>
      <c r="Y233" s="2" t="s">
        <v>264</v>
      </c>
      <c r="Z233" s="2" t="s">
        <v>1236</v>
      </c>
      <c r="AA233" s="2" t="s">
        <v>80</v>
      </c>
      <c r="AB233" s="2" t="s">
        <v>1699</v>
      </c>
      <c r="AC233" s="2" t="s">
        <v>1700</v>
      </c>
      <c r="AD233" s="2" t="s">
        <v>83</v>
      </c>
      <c r="AE233" s="2" t="s">
        <v>1701</v>
      </c>
      <c r="AF233" s="2" t="s">
        <v>85</v>
      </c>
      <c r="AG233" s="2" t="s">
        <v>145</v>
      </c>
      <c r="AH233" s="2" t="s">
        <v>146</v>
      </c>
      <c r="AI233" s="2" t="s">
        <v>147</v>
      </c>
      <c r="AJ233" s="2" t="s">
        <v>148</v>
      </c>
      <c r="AK233" s="2" t="s">
        <v>149</v>
      </c>
      <c r="AL233" s="2" t="s">
        <v>150</v>
      </c>
      <c r="AM233" s="2">
        <v>1127104.6299999999</v>
      </c>
      <c r="AN233" s="2">
        <v>33813.14</v>
      </c>
      <c r="AO233" s="2">
        <v>1127104.6299999999</v>
      </c>
      <c r="AP233" s="2">
        <v>33813.14</v>
      </c>
      <c r="AQ233" s="2">
        <v>1127104.6299999999</v>
      </c>
      <c r="AR233" s="2">
        <v>33813.14</v>
      </c>
      <c r="AS233" s="2">
        <v>1074557.1399999999</v>
      </c>
      <c r="AT233" s="2">
        <v>0</v>
      </c>
      <c r="AU233" s="2">
        <v>338131.39</v>
      </c>
      <c r="AV233" s="2">
        <v>0</v>
      </c>
      <c r="AW233" s="2">
        <v>338131.39</v>
      </c>
      <c r="AX233" s="2">
        <v>0</v>
      </c>
      <c r="AY233" s="2" t="s">
        <v>1690</v>
      </c>
      <c r="AZ233" s="2" t="s">
        <v>1691</v>
      </c>
      <c r="BA233" s="3">
        <v>44501</v>
      </c>
      <c r="BB233" s="3">
        <v>44540</v>
      </c>
      <c r="BC233" s="3">
        <v>44452</v>
      </c>
      <c r="BD233" s="2">
        <v>100</v>
      </c>
      <c r="BE233" s="2">
        <v>100</v>
      </c>
      <c r="BF233" s="2" t="s">
        <v>113</v>
      </c>
    </row>
    <row r="234" spans="1:58" ht="135" x14ac:dyDescent="0.25">
      <c r="A234" s="2">
        <v>299</v>
      </c>
      <c r="B234" s="2">
        <v>214</v>
      </c>
      <c r="C234" s="2" t="s">
        <v>1702</v>
      </c>
      <c r="D234" s="2" t="s">
        <v>1249</v>
      </c>
      <c r="E234" s="2" t="s">
        <v>1229</v>
      </c>
      <c r="F234" s="2" t="s">
        <v>1230</v>
      </c>
      <c r="G234" s="2" t="s">
        <v>1231</v>
      </c>
      <c r="H234" s="2" t="s">
        <v>253</v>
      </c>
      <c r="I234" s="2" t="s">
        <v>1249</v>
      </c>
      <c r="J234" s="2" t="s">
        <v>1250</v>
      </c>
      <c r="K234" s="2" t="s">
        <v>66</v>
      </c>
      <c r="L234" s="2" t="s">
        <v>256</v>
      </c>
      <c r="M234" s="2" t="s">
        <v>1703</v>
      </c>
      <c r="N234" s="2"/>
      <c r="O234" s="2"/>
      <c r="P234" s="2"/>
      <c r="Q234" s="2" t="s">
        <v>133</v>
      </c>
      <c r="R234" s="2" t="s">
        <v>259</v>
      </c>
      <c r="S234" s="2" t="s">
        <v>260</v>
      </c>
      <c r="T234" s="2" t="s">
        <v>1235</v>
      </c>
      <c r="U234" s="2" t="s">
        <v>700</v>
      </c>
      <c r="V234" s="2" t="s">
        <v>700</v>
      </c>
      <c r="W234" s="2" t="s">
        <v>103</v>
      </c>
      <c r="X234" s="2" t="s">
        <v>287</v>
      </c>
      <c r="Y234" s="2" t="s">
        <v>264</v>
      </c>
      <c r="Z234" s="2" t="s">
        <v>1236</v>
      </c>
      <c r="AA234" s="2" t="s">
        <v>80</v>
      </c>
      <c r="AB234" s="2" t="s">
        <v>1704</v>
      </c>
      <c r="AC234" s="2" t="s">
        <v>1705</v>
      </c>
      <c r="AD234" s="2" t="s">
        <v>83</v>
      </c>
      <c r="AE234" s="2" t="s">
        <v>1706</v>
      </c>
      <c r="AF234" s="2" t="s">
        <v>85</v>
      </c>
      <c r="AG234" s="2" t="s">
        <v>145</v>
      </c>
      <c r="AH234" s="2" t="s">
        <v>146</v>
      </c>
      <c r="AI234" s="2" t="s">
        <v>147</v>
      </c>
      <c r="AJ234" s="2" t="s">
        <v>148</v>
      </c>
      <c r="AK234" s="2" t="s">
        <v>149</v>
      </c>
      <c r="AL234" s="2" t="s">
        <v>150</v>
      </c>
      <c r="AM234" s="2">
        <v>401604.05</v>
      </c>
      <c r="AN234" s="2">
        <v>12048.12</v>
      </c>
      <c r="AO234" s="2">
        <v>401604.05</v>
      </c>
      <c r="AP234" s="2">
        <v>12048.12</v>
      </c>
      <c r="AQ234" s="2">
        <v>401604.05</v>
      </c>
      <c r="AR234" s="2">
        <v>12048.12</v>
      </c>
      <c r="AS234" s="2">
        <v>396499.7</v>
      </c>
      <c r="AT234" s="2">
        <v>12048.12</v>
      </c>
      <c r="AU234" s="2">
        <v>120481.22</v>
      </c>
      <c r="AV234" s="2">
        <v>0</v>
      </c>
      <c r="AW234" s="2">
        <v>120481.22</v>
      </c>
      <c r="AX234" s="2">
        <v>0</v>
      </c>
      <c r="AY234" s="2" t="s">
        <v>1551</v>
      </c>
      <c r="AZ234" s="2" t="s">
        <v>1552</v>
      </c>
      <c r="BA234" s="3">
        <v>44475</v>
      </c>
      <c r="BB234" s="3">
        <v>44529</v>
      </c>
      <c r="BC234" s="3">
        <v>44453</v>
      </c>
      <c r="BD234" s="2">
        <v>100</v>
      </c>
      <c r="BE234" s="2">
        <v>95</v>
      </c>
      <c r="BF234" s="2" t="s">
        <v>113</v>
      </c>
    </row>
    <row r="235" spans="1:58" ht="105" x14ac:dyDescent="0.25">
      <c r="A235" s="2">
        <v>300</v>
      </c>
      <c r="B235" s="2">
        <v>142</v>
      </c>
      <c r="C235" s="2" t="s">
        <v>1707</v>
      </c>
      <c r="D235" s="2" t="s">
        <v>1708</v>
      </c>
      <c r="E235" s="2" t="s">
        <v>1514</v>
      </c>
      <c r="F235" s="2" t="s">
        <v>1515</v>
      </c>
      <c r="G235" s="2" t="s">
        <v>1516</v>
      </c>
      <c r="H235" s="2" t="s">
        <v>1517</v>
      </c>
      <c r="I235" s="2" t="s">
        <v>1709</v>
      </c>
      <c r="J235" s="2" t="s">
        <v>1519</v>
      </c>
      <c r="K235" s="2" t="s">
        <v>595</v>
      </c>
      <c r="L235" s="2" t="s">
        <v>244</v>
      </c>
      <c r="M235" s="2" t="s">
        <v>245</v>
      </c>
      <c r="N235" s="2"/>
      <c r="O235" s="2"/>
      <c r="P235" s="2"/>
      <c r="Q235" s="2" t="s">
        <v>596</v>
      </c>
      <c r="R235" s="2" t="s">
        <v>597</v>
      </c>
      <c r="S235" s="2" t="s">
        <v>598</v>
      </c>
      <c r="T235" s="2" t="s">
        <v>1520</v>
      </c>
      <c r="U235" s="2" t="s">
        <v>106</v>
      </c>
      <c r="V235" s="2" t="s">
        <v>106</v>
      </c>
      <c r="W235" s="2" t="s">
        <v>600</v>
      </c>
      <c r="X235" s="2" t="s">
        <v>601</v>
      </c>
      <c r="Y235" s="2" t="s">
        <v>602</v>
      </c>
      <c r="Z235" s="2" t="s">
        <v>1521</v>
      </c>
      <c r="AA235" s="2" t="s">
        <v>106</v>
      </c>
      <c r="AB235" s="2" t="s">
        <v>1710</v>
      </c>
      <c r="AC235" s="2" t="s">
        <v>1711</v>
      </c>
      <c r="AD235" s="2" t="s">
        <v>109</v>
      </c>
      <c r="AE235" s="2" t="s">
        <v>1712</v>
      </c>
      <c r="AF235" s="2" t="s">
        <v>85</v>
      </c>
      <c r="AG235" s="2" t="s">
        <v>1525</v>
      </c>
      <c r="AH235" s="2" t="s">
        <v>146</v>
      </c>
      <c r="AI235" s="2" t="s">
        <v>1526</v>
      </c>
      <c r="AJ235" s="2" t="s">
        <v>1527</v>
      </c>
      <c r="AK235" s="2" t="s">
        <v>149</v>
      </c>
      <c r="AL235" s="2"/>
      <c r="AM235" s="2">
        <v>66750.02</v>
      </c>
      <c r="AN235" s="2">
        <v>0</v>
      </c>
      <c r="AO235" s="2">
        <v>66750.02</v>
      </c>
      <c r="AP235" s="2">
        <v>0</v>
      </c>
      <c r="AQ235" s="2">
        <v>66750.02</v>
      </c>
      <c r="AR235" s="2">
        <v>0</v>
      </c>
      <c r="AS235" s="2">
        <v>66750.02</v>
      </c>
      <c r="AT235" s="2">
        <v>0</v>
      </c>
      <c r="AU235" s="2">
        <v>0</v>
      </c>
      <c r="AV235" s="2">
        <v>0</v>
      </c>
      <c r="AW235" s="2">
        <v>0</v>
      </c>
      <c r="AX235" s="2">
        <v>0</v>
      </c>
      <c r="AY235" s="2" t="s">
        <v>1528</v>
      </c>
      <c r="AZ235" s="2" t="s">
        <v>1529</v>
      </c>
      <c r="BA235" s="3">
        <v>44409</v>
      </c>
      <c r="BB235" s="3">
        <v>44440</v>
      </c>
      <c r="BC235" s="3">
        <v>44558</v>
      </c>
      <c r="BD235" s="2">
        <v>100</v>
      </c>
      <c r="BE235" s="2">
        <v>100</v>
      </c>
      <c r="BF235" s="2" t="s">
        <v>113</v>
      </c>
    </row>
    <row r="236" spans="1:58" ht="105" x14ac:dyDescent="0.25">
      <c r="A236" s="2">
        <v>301</v>
      </c>
      <c r="B236" s="2">
        <v>143</v>
      </c>
      <c r="C236" s="2" t="s">
        <v>1713</v>
      </c>
      <c r="D236" s="2" t="s">
        <v>1714</v>
      </c>
      <c r="E236" s="2" t="s">
        <v>1514</v>
      </c>
      <c r="F236" s="2" t="s">
        <v>1515</v>
      </c>
      <c r="G236" s="2" t="s">
        <v>1516</v>
      </c>
      <c r="H236" s="2" t="s">
        <v>1517</v>
      </c>
      <c r="I236" s="2" t="s">
        <v>1715</v>
      </c>
      <c r="J236" s="2" t="s">
        <v>1519</v>
      </c>
      <c r="K236" s="2" t="s">
        <v>595</v>
      </c>
      <c r="L236" s="2" t="s">
        <v>1716</v>
      </c>
      <c r="M236" s="2" t="s">
        <v>1717</v>
      </c>
      <c r="N236" s="2"/>
      <c r="O236" s="2"/>
      <c r="P236" s="2"/>
      <c r="Q236" s="2" t="s">
        <v>596</v>
      </c>
      <c r="R236" s="2" t="s">
        <v>597</v>
      </c>
      <c r="S236" s="2" t="s">
        <v>598</v>
      </c>
      <c r="T236" s="2" t="s">
        <v>1520</v>
      </c>
      <c r="U236" s="2" t="s">
        <v>106</v>
      </c>
      <c r="V236" s="2" t="s">
        <v>106</v>
      </c>
      <c r="W236" s="2" t="s">
        <v>600</v>
      </c>
      <c r="X236" s="2" t="s">
        <v>601</v>
      </c>
      <c r="Y236" s="2" t="s">
        <v>602</v>
      </c>
      <c r="Z236" s="2" t="s">
        <v>1521</v>
      </c>
      <c r="AA236" s="2" t="s">
        <v>106</v>
      </c>
      <c r="AB236" s="2" t="s">
        <v>1718</v>
      </c>
      <c r="AC236" s="2" t="s">
        <v>1719</v>
      </c>
      <c r="AD236" s="2" t="s">
        <v>109</v>
      </c>
      <c r="AE236" s="2" t="s">
        <v>1720</v>
      </c>
      <c r="AF236" s="2" t="s">
        <v>85</v>
      </c>
      <c r="AG236" s="2" t="s">
        <v>1525</v>
      </c>
      <c r="AH236" s="2" t="s">
        <v>146</v>
      </c>
      <c r="AI236" s="2" t="s">
        <v>1526</v>
      </c>
      <c r="AJ236" s="2" t="s">
        <v>1527</v>
      </c>
      <c r="AK236" s="2" t="s">
        <v>149</v>
      </c>
      <c r="AL236" s="2"/>
      <c r="AM236" s="2">
        <v>59819.99</v>
      </c>
      <c r="AN236" s="2">
        <v>0</v>
      </c>
      <c r="AO236" s="2">
        <v>59819.99</v>
      </c>
      <c r="AP236" s="2">
        <v>0</v>
      </c>
      <c r="AQ236" s="2">
        <v>59819.99</v>
      </c>
      <c r="AR236" s="2">
        <v>0</v>
      </c>
      <c r="AS236" s="2">
        <v>59819.99</v>
      </c>
      <c r="AT236" s="2">
        <v>0</v>
      </c>
      <c r="AU236" s="2">
        <v>0</v>
      </c>
      <c r="AV236" s="2">
        <v>0</v>
      </c>
      <c r="AW236" s="2">
        <v>0</v>
      </c>
      <c r="AX236" s="2">
        <v>0</v>
      </c>
      <c r="AY236" s="2" t="s">
        <v>1528</v>
      </c>
      <c r="AZ236" s="2" t="s">
        <v>1529</v>
      </c>
      <c r="BA236" s="3">
        <v>44409</v>
      </c>
      <c r="BB236" s="3">
        <v>44440</v>
      </c>
      <c r="BC236" s="3">
        <v>44558</v>
      </c>
      <c r="BD236" s="2">
        <v>100</v>
      </c>
      <c r="BE236" s="2">
        <v>100</v>
      </c>
      <c r="BF236" s="2" t="s">
        <v>113</v>
      </c>
    </row>
    <row r="237" spans="1:58" ht="135" x14ac:dyDescent="0.25">
      <c r="A237" s="2">
        <v>302</v>
      </c>
      <c r="B237" s="2">
        <v>215</v>
      </c>
      <c r="C237" s="2" t="s">
        <v>1721</v>
      </c>
      <c r="D237" s="2" t="s">
        <v>1249</v>
      </c>
      <c r="E237" s="2" t="s">
        <v>1229</v>
      </c>
      <c r="F237" s="2" t="s">
        <v>1230</v>
      </c>
      <c r="G237" s="2" t="s">
        <v>1231</v>
      </c>
      <c r="H237" s="2" t="s">
        <v>253</v>
      </c>
      <c r="I237" s="2" t="s">
        <v>1249</v>
      </c>
      <c r="J237" s="2" t="s">
        <v>1250</v>
      </c>
      <c r="K237" s="2" t="s">
        <v>66</v>
      </c>
      <c r="L237" s="2" t="s">
        <v>361</v>
      </c>
      <c r="M237" s="2" t="s">
        <v>1722</v>
      </c>
      <c r="N237" s="2"/>
      <c r="O237" s="2"/>
      <c r="P237" s="2"/>
      <c r="Q237" s="2" t="s">
        <v>133</v>
      </c>
      <c r="R237" s="2" t="s">
        <v>259</v>
      </c>
      <c r="S237" s="2" t="s">
        <v>260</v>
      </c>
      <c r="T237" s="2" t="s">
        <v>1235</v>
      </c>
      <c r="U237" s="2" t="s">
        <v>700</v>
      </c>
      <c r="V237" s="2" t="s">
        <v>700</v>
      </c>
      <c r="W237" s="2" t="s">
        <v>103</v>
      </c>
      <c r="X237" s="2" t="s">
        <v>287</v>
      </c>
      <c r="Y237" s="2" t="s">
        <v>264</v>
      </c>
      <c r="Z237" s="2" t="s">
        <v>1236</v>
      </c>
      <c r="AA237" s="2" t="s">
        <v>80</v>
      </c>
      <c r="AB237" s="2" t="s">
        <v>1723</v>
      </c>
      <c r="AC237" s="2" t="s">
        <v>1606</v>
      </c>
      <c r="AD237" s="2" t="s">
        <v>83</v>
      </c>
      <c r="AE237" s="2" t="s">
        <v>1724</v>
      </c>
      <c r="AF237" s="2" t="s">
        <v>85</v>
      </c>
      <c r="AG237" s="2" t="s">
        <v>145</v>
      </c>
      <c r="AH237" s="2" t="s">
        <v>146</v>
      </c>
      <c r="AI237" s="2" t="s">
        <v>147</v>
      </c>
      <c r="AJ237" s="2" t="s">
        <v>148</v>
      </c>
      <c r="AK237" s="2" t="s">
        <v>149</v>
      </c>
      <c r="AL237" s="2" t="s">
        <v>150</v>
      </c>
      <c r="AM237" s="2">
        <v>240158.21</v>
      </c>
      <c r="AN237" s="2">
        <v>7204.75</v>
      </c>
      <c r="AO237" s="2">
        <v>240158.21</v>
      </c>
      <c r="AP237" s="2">
        <v>7204.75</v>
      </c>
      <c r="AQ237" s="2">
        <v>240158.21</v>
      </c>
      <c r="AR237" s="2">
        <v>7204.75</v>
      </c>
      <c r="AS237" s="2">
        <v>234910.1</v>
      </c>
      <c r="AT237" s="2">
        <v>7204.75</v>
      </c>
      <c r="AU237" s="2">
        <v>72047.460000000006</v>
      </c>
      <c r="AV237" s="2">
        <v>0</v>
      </c>
      <c r="AW237" s="2">
        <v>72047.460000000006</v>
      </c>
      <c r="AX237" s="2">
        <v>0</v>
      </c>
      <c r="AY237" s="2" t="s">
        <v>1281</v>
      </c>
      <c r="AZ237" s="2" t="s">
        <v>1282</v>
      </c>
      <c r="BA237" s="3">
        <v>44438</v>
      </c>
      <c r="BB237" s="3">
        <v>44529</v>
      </c>
      <c r="BC237" s="3">
        <v>44449</v>
      </c>
      <c r="BD237" s="2">
        <v>100</v>
      </c>
      <c r="BE237" s="2">
        <v>95</v>
      </c>
      <c r="BF237" s="2" t="s">
        <v>113</v>
      </c>
    </row>
    <row r="238" spans="1:58" ht="105" x14ac:dyDescent="0.25">
      <c r="A238" s="2">
        <v>303</v>
      </c>
      <c r="B238" s="2">
        <v>139</v>
      </c>
      <c r="C238" s="2" t="s">
        <v>1725</v>
      </c>
      <c r="D238" s="2" t="s">
        <v>1726</v>
      </c>
      <c r="E238" s="2" t="s">
        <v>1514</v>
      </c>
      <c r="F238" s="2" t="s">
        <v>1515</v>
      </c>
      <c r="G238" s="2" t="s">
        <v>1516</v>
      </c>
      <c r="H238" s="2" t="s">
        <v>1517</v>
      </c>
      <c r="I238" s="2" t="s">
        <v>1727</v>
      </c>
      <c r="J238" s="2" t="s">
        <v>1519</v>
      </c>
      <c r="K238" s="2" t="s">
        <v>595</v>
      </c>
      <c r="L238" s="2" t="s">
        <v>118</v>
      </c>
      <c r="M238" s="2" t="s">
        <v>119</v>
      </c>
      <c r="N238" s="2"/>
      <c r="O238" s="2"/>
      <c r="P238" s="2"/>
      <c r="Q238" s="2" t="s">
        <v>596</v>
      </c>
      <c r="R238" s="2" t="s">
        <v>597</v>
      </c>
      <c r="S238" s="2" t="s">
        <v>598</v>
      </c>
      <c r="T238" s="2" t="s">
        <v>1520</v>
      </c>
      <c r="U238" s="2" t="s">
        <v>106</v>
      </c>
      <c r="V238" s="2" t="s">
        <v>106</v>
      </c>
      <c r="W238" s="2" t="s">
        <v>600</v>
      </c>
      <c r="X238" s="2" t="s">
        <v>601</v>
      </c>
      <c r="Y238" s="2" t="s">
        <v>602</v>
      </c>
      <c r="Z238" s="2" t="s">
        <v>1521</v>
      </c>
      <c r="AA238" s="2" t="s">
        <v>106</v>
      </c>
      <c r="AB238" s="2" t="s">
        <v>1728</v>
      </c>
      <c r="AC238" s="2" t="s">
        <v>1729</v>
      </c>
      <c r="AD238" s="2" t="s">
        <v>109</v>
      </c>
      <c r="AE238" s="2" t="s">
        <v>1730</v>
      </c>
      <c r="AF238" s="2" t="s">
        <v>85</v>
      </c>
      <c r="AG238" s="2" t="s">
        <v>1525</v>
      </c>
      <c r="AH238" s="2" t="s">
        <v>146</v>
      </c>
      <c r="AI238" s="2" t="s">
        <v>1526</v>
      </c>
      <c r="AJ238" s="2" t="s">
        <v>1527</v>
      </c>
      <c r="AK238" s="2" t="s">
        <v>149</v>
      </c>
      <c r="AL238" s="2"/>
      <c r="AM238" s="2">
        <v>114099.2</v>
      </c>
      <c r="AN238" s="2">
        <v>0</v>
      </c>
      <c r="AO238" s="2">
        <v>114099.2</v>
      </c>
      <c r="AP238" s="2">
        <v>0</v>
      </c>
      <c r="AQ238" s="2">
        <v>114099.2</v>
      </c>
      <c r="AR238" s="2">
        <v>0</v>
      </c>
      <c r="AS238" s="2">
        <v>114099.2</v>
      </c>
      <c r="AT238" s="2">
        <v>0</v>
      </c>
      <c r="AU238" s="2">
        <v>0</v>
      </c>
      <c r="AV238" s="2">
        <v>0</v>
      </c>
      <c r="AW238" s="2">
        <v>0</v>
      </c>
      <c r="AX238" s="2">
        <v>0</v>
      </c>
      <c r="AY238" s="2" t="s">
        <v>1528</v>
      </c>
      <c r="AZ238" s="2" t="s">
        <v>1529</v>
      </c>
      <c r="BA238" s="3">
        <v>44409</v>
      </c>
      <c r="BB238" s="3">
        <v>44440</v>
      </c>
      <c r="BC238" s="3">
        <v>44558</v>
      </c>
      <c r="BD238" s="2">
        <v>100</v>
      </c>
      <c r="BE238" s="2">
        <v>100</v>
      </c>
      <c r="BF238" s="2" t="s">
        <v>113</v>
      </c>
    </row>
    <row r="239" spans="1:58" ht="90" x14ac:dyDescent="0.25">
      <c r="A239" s="2">
        <v>308</v>
      </c>
      <c r="B239" s="2">
        <v>146</v>
      </c>
      <c r="C239" s="2" t="s">
        <v>1731</v>
      </c>
      <c r="D239" s="2" t="s">
        <v>1732</v>
      </c>
      <c r="E239" s="2" t="s">
        <v>1733</v>
      </c>
      <c r="F239" s="2" t="s">
        <v>1734</v>
      </c>
      <c r="G239" s="2" t="s">
        <v>1077</v>
      </c>
      <c r="H239" s="2" t="s">
        <v>1078</v>
      </c>
      <c r="I239" s="2" t="s">
        <v>1735</v>
      </c>
      <c r="J239" s="2" t="s">
        <v>1080</v>
      </c>
      <c r="K239" s="2" t="s">
        <v>66</v>
      </c>
      <c r="L239" s="2" t="s">
        <v>118</v>
      </c>
      <c r="M239" s="2" t="s">
        <v>119</v>
      </c>
      <c r="N239" s="2"/>
      <c r="O239" s="2"/>
      <c r="P239" s="2"/>
      <c r="Q239" s="2" t="s">
        <v>133</v>
      </c>
      <c r="R239" s="2" t="s">
        <v>1081</v>
      </c>
      <c r="S239" s="2" t="s">
        <v>1082</v>
      </c>
      <c r="T239" s="2" t="s">
        <v>1083</v>
      </c>
      <c r="U239" s="2" t="s">
        <v>1084</v>
      </c>
      <c r="V239" s="2" t="s">
        <v>1736</v>
      </c>
      <c r="W239" s="2" t="s">
        <v>1084</v>
      </c>
      <c r="X239" s="2" t="s">
        <v>1086</v>
      </c>
      <c r="Y239" s="2" t="s">
        <v>1087</v>
      </c>
      <c r="Z239" s="2" t="s">
        <v>1088</v>
      </c>
      <c r="AA239" s="2" t="s">
        <v>106</v>
      </c>
      <c r="AB239" s="2" t="s">
        <v>1737</v>
      </c>
      <c r="AC239" s="2" t="s">
        <v>1738</v>
      </c>
      <c r="AD239" s="2" t="s">
        <v>143</v>
      </c>
      <c r="AE239" s="2" t="s">
        <v>1739</v>
      </c>
      <c r="AF239" s="2" t="s">
        <v>85</v>
      </c>
      <c r="AG239" s="2" t="s">
        <v>145</v>
      </c>
      <c r="AH239" s="2" t="s">
        <v>146</v>
      </c>
      <c r="AI239" s="2" t="s">
        <v>324</v>
      </c>
      <c r="AJ239" s="2" t="s">
        <v>325</v>
      </c>
      <c r="AK239" s="2" t="s">
        <v>149</v>
      </c>
      <c r="AL239" s="2" t="s">
        <v>325</v>
      </c>
      <c r="AM239" s="2">
        <v>852586.71</v>
      </c>
      <c r="AN239" s="2">
        <v>17051.73</v>
      </c>
      <c r="AO239" s="2">
        <v>852586.71</v>
      </c>
      <c r="AP239" s="2">
        <v>17051.73</v>
      </c>
      <c r="AQ239" s="2">
        <v>852586.71</v>
      </c>
      <c r="AR239" s="2">
        <v>17051.73</v>
      </c>
      <c r="AS239" s="2">
        <v>852586.71</v>
      </c>
      <c r="AT239" s="2">
        <v>17051.73</v>
      </c>
      <c r="AU239" s="2">
        <v>0</v>
      </c>
      <c r="AV239" s="2">
        <v>0</v>
      </c>
      <c r="AW239" s="2">
        <v>0</v>
      </c>
      <c r="AX239" s="2">
        <v>0</v>
      </c>
      <c r="AY239" s="2"/>
      <c r="AZ239" s="2"/>
      <c r="BA239" s="3">
        <v>44392</v>
      </c>
      <c r="BB239" s="3">
        <v>44392</v>
      </c>
      <c r="BC239" s="2"/>
      <c r="BD239" s="2">
        <v>100</v>
      </c>
      <c r="BE239" s="2">
        <v>100</v>
      </c>
      <c r="BF239" s="2" t="s">
        <v>113</v>
      </c>
    </row>
    <row r="240" spans="1:58" ht="90" x14ac:dyDescent="0.25">
      <c r="A240" s="2">
        <v>309</v>
      </c>
      <c r="B240" s="2">
        <v>147</v>
      </c>
      <c r="C240" s="2" t="s">
        <v>1740</v>
      </c>
      <c r="D240" s="2" t="s">
        <v>1741</v>
      </c>
      <c r="E240" s="2" t="s">
        <v>1733</v>
      </c>
      <c r="F240" s="2" t="s">
        <v>1734</v>
      </c>
      <c r="G240" s="2" t="s">
        <v>1077</v>
      </c>
      <c r="H240" s="2" t="s">
        <v>1078</v>
      </c>
      <c r="I240" s="2" t="s">
        <v>1742</v>
      </c>
      <c r="J240" s="2" t="s">
        <v>1080</v>
      </c>
      <c r="K240" s="2" t="s">
        <v>66</v>
      </c>
      <c r="L240" s="2" t="s">
        <v>185</v>
      </c>
      <c r="M240" s="2" t="s">
        <v>186</v>
      </c>
      <c r="N240" s="2"/>
      <c r="O240" s="2"/>
      <c r="P240" s="2"/>
      <c r="Q240" s="2" t="s">
        <v>133</v>
      </c>
      <c r="R240" s="2" t="s">
        <v>1081</v>
      </c>
      <c r="S240" s="2" t="s">
        <v>1082</v>
      </c>
      <c r="T240" s="2" t="s">
        <v>1083</v>
      </c>
      <c r="U240" s="2" t="s">
        <v>1084</v>
      </c>
      <c r="V240" s="2" t="s">
        <v>1085</v>
      </c>
      <c r="W240" s="2" t="s">
        <v>1084</v>
      </c>
      <c r="X240" s="2" t="s">
        <v>1086</v>
      </c>
      <c r="Y240" s="2" t="s">
        <v>1087</v>
      </c>
      <c r="Z240" s="2" t="s">
        <v>1088</v>
      </c>
      <c r="AA240" s="2" t="s">
        <v>106</v>
      </c>
      <c r="AB240" s="2" t="s">
        <v>1743</v>
      </c>
      <c r="AC240" s="2" t="s">
        <v>1096</v>
      </c>
      <c r="AD240" s="2" t="s">
        <v>143</v>
      </c>
      <c r="AE240" s="2" t="s">
        <v>1744</v>
      </c>
      <c r="AF240" s="2" t="s">
        <v>85</v>
      </c>
      <c r="AG240" s="2" t="s">
        <v>145</v>
      </c>
      <c r="AH240" s="2" t="s">
        <v>146</v>
      </c>
      <c r="AI240" s="2" t="s">
        <v>324</v>
      </c>
      <c r="AJ240" s="2" t="s">
        <v>325</v>
      </c>
      <c r="AK240" s="2" t="s">
        <v>149</v>
      </c>
      <c r="AL240" s="2" t="s">
        <v>325</v>
      </c>
      <c r="AM240" s="2">
        <v>2396041.2000000002</v>
      </c>
      <c r="AN240" s="2">
        <v>47920.82</v>
      </c>
      <c r="AO240" s="2">
        <v>2396041.2000000002</v>
      </c>
      <c r="AP240" s="2">
        <v>47920.82</v>
      </c>
      <c r="AQ240" s="2">
        <v>2396041.2000000002</v>
      </c>
      <c r="AR240" s="2">
        <v>47920.82</v>
      </c>
      <c r="AS240" s="2">
        <v>2396041.2000000002</v>
      </c>
      <c r="AT240" s="2">
        <v>47920.82</v>
      </c>
      <c r="AU240" s="2">
        <v>0</v>
      </c>
      <c r="AV240" s="2">
        <v>0</v>
      </c>
      <c r="AW240" s="2">
        <v>0</v>
      </c>
      <c r="AX240" s="2">
        <v>0</v>
      </c>
      <c r="AY240" s="2"/>
      <c r="AZ240" s="2"/>
      <c r="BA240" s="3">
        <v>44392</v>
      </c>
      <c r="BB240" s="3">
        <v>44392</v>
      </c>
      <c r="BC240" s="2"/>
      <c r="BD240" s="2">
        <v>100</v>
      </c>
      <c r="BE240" s="2">
        <v>100</v>
      </c>
      <c r="BF240" s="2" t="s">
        <v>113</v>
      </c>
    </row>
    <row r="241" spans="1:58" ht="195" x14ac:dyDescent="0.25">
      <c r="A241" s="2">
        <v>310</v>
      </c>
      <c r="B241" s="2">
        <v>216</v>
      </c>
      <c r="C241" s="2" t="s">
        <v>1745</v>
      </c>
      <c r="D241" s="2" t="s">
        <v>1746</v>
      </c>
      <c r="E241" s="2" t="s">
        <v>1747</v>
      </c>
      <c r="F241" s="2" t="s">
        <v>1748</v>
      </c>
      <c r="G241" s="2" t="s">
        <v>1749</v>
      </c>
      <c r="H241" s="2" t="s">
        <v>253</v>
      </c>
      <c r="I241" s="2" t="s">
        <v>1750</v>
      </c>
      <c r="J241" s="2" t="s">
        <v>1751</v>
      </c>
      <c r="K241" s="2" t="s">
        <v>99</v>
      </c>
      <c r="L241" s="2" t="s">
        <v>67</v>
      </c>
      <c r="M241" s="2" t="s">
        <v>68</v>
      </c>
      <c r="N241" s="2"/>
      <c r="O241" s="2"/>
      <c r="P241" s="2"/>
      <c r="Q241" s="2" t="s">
        <v>133</v>
      </c>
      <c r="R241" s="2" t="s">
        <v>259</v>
      </c>
      <c r="S241" s="2" t="s">
        <v>260</v>
      </c>
      <c r="T241" s="2" t="s">
        <v>1752</v>
      </c>
      <c r="U241" s="2" t="s">
        <v>700</v>
      </c>
      <c r="V241" s="2" t="s">
        <v>700</v>
      </c>
      <c r="W241" s="2" t="s">
        <v>103</v>
      </c>
      <c r="X241" s="2" t="s">
        <v>1753</v>
      </c>
      <c r="Y241" s="2" t="s">
        <v>264</v>
      </c>
      <c r="Z241" s="2" t="s">
        <v>1754</v>
      </c>
      <c r="AA241" s="2" t="s">
        <v>106</v>
      </c>
      <c r="AB241" s="2" t="s">
        <v>1115</v>
      </c>
      <c r="AC241" s="2" t="s">
        <v>1755</v>
      </c>
      <c r="AD241" s="2" t="s">
        <v>109</v>
      </c>
      <c r="AE241" s="2" t="s">
        <v>1756</v>
      </c>
      <c r="AF241" s="2" t="s">
        <v>85</v>
      </c>
      <c r="AG241" s="2" t="s">
        <v>181</v>
      </c>
      <c r="AH241" s="2" t="s">
        <v>146</v>
      </c>
      <c r="AI241" s="2" t="s">
        <v>182</v>
      </c>
      <c r="AJ241" s="2" t="s">
        <v>182</v>
      </c>
      <c r="AK241" s="2" t="s">
        <v>149</v>
      </c>
      <c r="AL241" s="2"/>
      <c r="AM241" s="2">
        <v>1118784.1599999999</v>
      </c>
      <c r="AN241" s="2">
        <v>0</v>
      </c>
      <c r="AO241" s="2">
        <v>1118784.1599999999</v>
      </c>
      <c r="AP241" s="2">
        <v>0</v>
      </c>
      <c r="AQ241" s="2">
        <v>1118784.1599999999</v>
      </c>
      <c r="AR241" s="2">
        <v>0</v>
      </c>
      <c r="AS241" s="2">
        <v>447513.66</v>
      </c>
      <c r="AT241" s="2">
        <v>0</v>
      </c>
      <c r="AU241" s="2">
        <v>447513.66</v>
      </c>
      <c r="AV241" s="2">
        <v>0</v>
      </c>
      <c r="AW241" s="2">
        <v>447513.66</v>
      </c>
      <c r="AX241" s="2">
        <v>0</v>
      </c>
      <c r="AY241" s="2" t="s">
        <v>1757</v>
      </c>
      <c r="AZ241" s="2" t="s">
        <v>1758</v>
      </c>
      <c r="BA241" s="3">
        <v>44438</v>
      </c>
      <c r="BB241" s="3">
        <v>44482</v>
      </c>
      <c r="BC241" s="3">
        <v>44446</v>
      </c>
      <c r="BD241" s="2">
        <v>100</v>
      </c>
      <c r="BE241" s="2">
        <v>100</v>
      </c>
      <c r="BF241" s="2" t="s">
        <v>113</v>
      </c>
    </row>
    <row r="242" spans="1:58" ht="180" x14ac:dyDescent="0.25">
      <c r="A242" s="2">
        <v>314</v>
      </c>
      <c r="B242" s="2">
        <v>131</v>
      </c>
      <c r="C242" s="2" t="s">
        <v>1759</v>
      </c>
      <c r="D242" s="2" t="s">
        <v>1760</v>
      </c>
      <c r="E242" s="2" t="s">
        <v>1761</v>
      </c>
      <c r="F242" s="2" t="s">
        <v>1762</v>
      </c>
      <c r="G242" s="2" t="s">
        <v>1763</v>
      </c>
      <c r="H242" s="2" t="s">
        <v>631</v>
      </c>
      <c r="I242" s="2" t="s">
        <v>1764</v>
      </c>
      <c r="J242" s="2" t="s">
        <v>1765</v>
      </c>
      <c r="K242" s="2" t="s">
        <v>66</v>
      </c>
      <c r="L242" s="2" t="s">
        <v>67</v>
      </c>
      <c r="M242" s="2" t="s">
        <v>634</v>
      </c>
      <c r="N242" s="2"/>
      <c r="O242" s="2"/>
      <c r="P242" s="2"/>
      <c r="Q242" s="2" t="s">
        <v>616</v>
      </c>
      <c r="R242" s="2" t="s">
        <v>635</v>
      </c>
      <c r="S242" s="2" t="s">
        <v>636</v>
      </c>
      <c r="T242" s="2" t="s">
        <v>637</v>
      </c>
      <c r="U242" s="2" t="s">
        <v>620</v>
      </c>
      <c r="V242" s="2" t="s">
        <v>620</v>
      </c>
      <c r="W242" s="2" t="s">
        <v>621</v>
      </c>
      <c r="X242" s="2" t="s">
        <v>622</v>
      </c>
      <c r="Y242" s="2" t="s">
        <v>638</v>
      </c>
      <c r="Z242" s="2" t="s">
        <v>639</v>
      </c>
      <c r="AA242" s="2" t="s">
        <v>106</v>
      </c>
      <c r="AB242" s="2" t="s">
        <v>199</v>
      </c>
      <c r="AC242" s="2" t="s">
        <v>673</v>
      </c>
      <c r="AD242" s="2" t="s">
        <v>109</v>
      </c>
      <c r="AE242" s="2" t="s">
        <v>1766</v>
      </c>
      <c r="AF242" s="2" t="s">
        <v>85</v>
      </c>
      <c r="AG242" s="2" t="s">
        <v>145</v>
      </c>
      <c r="AH242" s="2" t="s">
        <v>146</v>
      </c>
      <c r="AI242" s="2" t="s">
        <v>324</v>
      </c>
      <c r="AJ242" s="2" t="s">
        <v>325</v>
      </c>
      <c r="AK242" s="2" t="s">
        <v>149</v>
      </c>
      <c r="AL242" s="2" t="s">
        <v>325</v>
      </c>
      <c r="AM242" s="2">
        <v>11779108.43</v>
      </c>
      <c r="AN242" s="2">
        <v>0</v>
      </c>
      <c r="AO242" s="2">
        <v>11779108.43</v>
      </c>
      <c r="AP242" s="2">
        <v>0</v>
      </c>
      <c r="AQ242" s="2">
        <v>11779108.43</v>
      </c>
      <c r="AR242" s="2">
        <v>0</v>
      </c>
      <c r="AS242" s="2">
        <v>10938216.300000001</v>
      </c>
      <c r="AT242" s="2">
        <v>0</v>
      </c>
      <c r="AU242" s="2">
        <v>3533732.53</v>
      </c>
      <c r="AV242" s="2">
        <v>0</v>
      </c>
      <c r="AW242" s="2">
        <v>3533732.53</v>
      </c>
      <c r="AX242" s="2">
        <v>0</v>
      </c>
      <c r="AY242" s="2" t="s">
        <v>1767</v>
      </c>
      <c r="AZ242" s="2" t="s">
        <v>1768</v>
      </c>
      <c r="BA242" s="3">
        <v>44529</v>
      </c>
      <c r="BB242" s="3">
        <v>44558</v>
      </c>
      <c r="BC242" s="3">
        <v>44553</v>
      </c>
      <c r="BD242" s="2">
        <v>100</v>
      </c>
      <c r="BE242" s="2">
        <v>100</v>
      </c>
      <c r="BF242" s="2" t="s">
        <v>113</v>
      </c>
    </row>
    <row r="243" spans="1:58" ht="150" x14ac:dyDescent="0.25">
      <c r="A243" s="2">
        <v>315</v>
      </c>
      <c r="B243" s="2">
        <v>217</v>
      </c>
      <c r="C243" s="2" t="s">
        <v>1769</v>
      </c>
      <c r="D243" s="2" t="s">
        <v>1770</v>
      </c>
      <c r="E243" s="2" t="s">
        <v>1771</v>
      </c>
      <c r="F243" s="2" t="s">
        <v>1772</v>
      </c>
      <c r="G243" s="2"/>
      <c r="H243" s="2" t="s">
        <v>168</v>
      </c>
      <c r="I243" s="2" t="s">
        <v>1773</v>
      </c>
      <c r="J243" s="2" t="s">
        <v>1774</v>
      </c>
      <c r="K243" s="2" t="s">
        <v>66</v>
      </c>
      <c r="L243" s="2" t="s">
        <v>67</v>
      </c>
      <c r="M243" s="2" t="s">
        <v>68</v>
      </c>
      <c r="N243" s="2"/>
      <c r="O243" s="2" t="s">
        <v>1775</v>
      </c>
      <c r="P243" s="2" t="s">
        <v>1776</v>
      </c>
      <c r="Q243" s="2" t="s">
        <v>170</v>
      </c>
      <c r="R243" s="2" t="s">
        <v>171</v>
      </c>
      <c r="S243" s="2" t="s">
        <v>172</v>
      </c>
      <c r="T243" s="2" t="s">
        <v>173</v>
      </c>
      <c r="U243" s="2" t="s">
        <v>620</v>
      </c>
      <c r="V243" s="2" t="s">
        <v>620</v>
      </c>
      <c r="W243" s="2" t="s">
        <v>174</v>
      </c>
      <c r="X243" s="2" t="s">
        <v>175</v>
      </c>
      <c r="Y243" s="2" t="s">
        <v>176</v>
      </c>
      <c r="Z243" s="2" t="s">
        <v>177</v>
      </c>
      <c r="AA243" s="2" t="s">
        <v>106</v>
      </c>
      <c r="AB243" s="2" t="s">
        <v>1777</v>
      </c>
      <c r="AC243" s="2" t="s">
        <v>974</v>
      </c>
      <c r="AD243" s="2" t="s">
        <v>143</v>
      </c>
      <c r="AE243" s="2" t="s">
        <v>1778</v>
      </c>
      <c r="AF243" s="2" t="s">
        <v>85</v>
      </c>
      <c r="AG243" s="2" t="s">
        <v>1779</v>
      </c>
      <c r="AH243" s="2" t="s">
        <v>87</v>
      </c>
      <c r="AI243" s="2" t="s">
        <v>1776</v>
      </c>
      <c r="AJ243" s="2" t="s">
        <v>1776</v>
      </c>
      <c r="AK243" s="2" t="s">
        <v>149</v>
      </c>
      <c r="AL243" s="2"/>
      <c r="AM243" s="2">
        <v>6310064.3700000001</v>
      </c>
      <c r="AN243" s="2">
        <v>0</v>
      </c>
      <c r="AO243" s="2">
        <v>6310064.3700000001</v>
      </c>
      <c r="AP243" s="2">
        <v>0</v>
      </c>
      <c r="AQ243" s="2">
        <v>6310064.3700000001</v>
      </c>
      <c r="AR243" s="2">
        <v>0</v>
      </c>
      <c r="AS243" s="2">
        <v>6310064.3700000001</v>
      </c>
      <c r="AT243" s="2">
        <v>0</v>
      </c>
      <c r="AU243" s="2">
        <v>0</v>
      </c>
      <c r="AV243" s="2">
        <v>0</v>
      </c>
      <c r="AW243" s="2">
        <v>0</v>
      </c>
      <c r="AX243" s="2">
        <v>0</v>
      </c>
      <c r="AY243" s="2"/>
      <c r="AZ243" s="2"/>
      <c r="BA243" s="3">
        <v>44400</v>
      </c>
      <c r="BB243" s="3">
        <v>44400</v>
      </c>
      <c r="BC243" s="2"/>
      <c r="BD243" s="2">
        <v>100</v>
      </c>
      <c r="BE243" s="2">
        <v>0</v>
      </c>
      <c r="BF243" s="2" t="s">
        <v>113</v>
      </c>
    </row>
    <row r="244" spans="1:58" ht="105" x14ac:dyDescent="0.25">
      <c r="A244" s="2">
        <v>319</v>
      </c>
      <c r="B244" s="2">
        <v>253</v>
      </c>
      <c r="C244" s="2" t="s">
        <v>1780</v>
      </c>
      <c r="D244" s="2" t="s">
        <v>1781</v>
      </c>
      <c r="E244" s="2" t="s">
        <v>1782</v>
      </c>
      <c r="F244" s="2" t="s">
        <v>1783</v>
      </c>
      <c r="G244" s="2" t="s">
        <v>1784</v>
      </c>
      <c r="H244" s="2" t="s">
        <v>63</v>
      </c>
      <c r="I244" s="2" t="s">
        <v>1785</v>
      </c>
      <c r="J244" s="2" t="s">
        <v>1786</v>
      </c>
      <c r="K244" s="2" t="s">
        <v>66</v>
      </c>
      <c r="L244" s="2" t="s">
        <v>256</v>
      </c>
      <c r="M244" s="2" t="s">
        <v>932</v>
      </c>
      <c r="N244" s="2"/>
      <c r="O244" s="2"/>
      <c r="P244" s="2"/>
      <c r="Q244" s="2" t="s">
        <v>70</v>
      </c>
      <c r="R244" s="2" t="s">
        <v>71</v>
      </c>
      <c r="S244" s="2" t="s">
        <v>72</v>
      </c>
      <c r="T244" s="2" t="s">
        <v>211</v>
      </c>
      <c r="U244" s="2" t="s">
        <v>74</v>
      </c>
      <c r="V244" s="2" t="s">
        <v>75</v>
      </c>
      <c r="W244" s="2" t="s">
        <v>76</v>
      </c>
      <c r="X244" s="2" t="s">
        <v>77</v>
      </c>
      <c r="Y244" s="2" t="s">
        <v>78</v>
      </c>
      <c r="Z244" s="2" t="s">
        <v>213</v>
      </c>
      <c r="AA244" s="2" t="s">
        <v>80</v>
      </c>
      <c r="AB244" s="2" t="s">
        <v>1787</v>
      </c>
      <c r="AC244" s="2" t="s">
        <v>1788</v>
      </c>
      <c r="AD244" s="2" t="s">
        <v>109</v>
      </c>
      <c r="AE244" s="2" t="s">
        <v>1789</v>
      </c>
      <c r="AF244" s="2" t="s">
        <v>85</v>
      </c>
      <c r="AG244" s="2" t="s">
        <v>181</v>
      </c>
      <c r="AH244" s="2" t="s">
        <v>146</v>
      </c>
      <c r="AI244" s="2" t="s">
        <v>1790</v>
      </c>
      <c r="AJ244" s="2" t="s">
        <v>1791</v>
      </c>
      <c r="AK244" s="2" t="s">
        <v>149</v>
      </c>
      <c r="AL244" s="2"/>
      <c r="AM244" s="2">
        <v>24936735.350000001</v>
      </c>
      <c r="AN244" s="2">
        <v>0</v>
      </c>
      <c r="AO244" s="2">
        <v>24936735.350000001</v>
      </c>
      <c r="AP244" s="2">
        <v>0</v>
      </c>
      <c r="AQ244" s="2">
        <v>17656906.82</v>
      </c>
      <c r="AR244" s="2">
        <v>0</v>
      </c>
      <c r="AS244" s="2">
        <v>12453284.630000001</v>
      </c>
      <c r="AT244" s="2">
        <v>0</v>
      </c>
      <c r="AU244" s="2">
        <v>7481020.6100000003</v>
      </c>
      <c r="AV244" s="2">
        <v>0</v>
      </c>
      <c r="AW244" s="2">
        <v>4361094.09</v>
      </c>
      <c r="AX244" s="2">
        <v>0</v>
      </c>
      <c r="AY244" s="2" t="s">
        <v>1792</v>
      </c>
      <c r="AZ244" s="2" t="s">
        <v>1793</v>
      </c>
      <c r="BA244" s="3">
        <v>44489</v>
      </c>
      <c r="BB244" s="3">
        <v>44651</v>
      </c>
      <c r="BC244" s="3">
        <v>44489</v>
      </c>
      <c r="BD244" s="2">
        <v>71</v>
      </c>
      <c r="BE244" s="2">
        <v>57</v>
      </c>
      <c r="BF244" s="2" t="s">
        <v>113</v>
      </c>
    </row>
    <row r="245" spans="1:58" ht="210" x14ac:dyDescent="0.25">
      <c r="A245" s="2">
        <v>320</v>
      </c>
      <c r="B245" s="2">
        <v>254</v>
      </c>
      <c r="C245" s="2" t="s">
        <v>1794</v>
      </c>
      <c r="D245" s="2" t="s">
        <v>1795</v>
      </c>
      <c r="E245" s="2" t="s">
        <v>1782</v>
      </c>
      <c r="F245" s="2" t="s">
        <v>1783</v>
      </c>
      <c r="G245" s="2" t="s">
        <v>1784</v>
      </c>
      <c r="H245" s="2" t="s">
        <v>63</v>
      </c>
      <c r="I245" s="2" t="s">
        <v>1796</v>
      </c>
      <c r="J245" s="2" t="s">
        <v>464</v>
      </c>
      <c r="K245" s="2" t="s">
        <v>66</v>
      </c>
      <c r="L245" s="2" t="s">
        <v>235</v>
      </c>
      <c r="M245" s="2" t="s">
        <v>1797</v>
      </c>
      <c r="N245" s="2"/>
      <c r="O245" s="2"/>
      <c r="P245" s="2"/>
      <c r="Q245" s="2" t="s">
        <v>70</v>
      </c>
      <c r="R245" s="2" t="s">
        <v>71</v>
      </c>
      <c r="S245" s="2" t="s">
        <v>72</v>
      </c>
      <c r="T245" s="2" t="s">
        <v>211</v>
      </c>
      <c r="U245" s="2" t="s">
        <v>74</v>
      </c>
      <c r="V245" s="2" t="s">
        <v>75</v>
      </c>
      <c r="W245" s="2" t="s">
        <v>76</v>
      </c>
      <c r="X245" s="2" t="s">
        <v>77</v>
      </c>
      <c r="Y245" s="2" t="s">
        <v>78</v>
      </c>
      <c r="Z245" s="2" t="s">
        <v>213</v>
      </c>
      <c r="AA245" s="2" t="s">
        <v>80</v>
      </c>
      <c r="AB245" s="2" t="s">
        <v>1798</v>
      </c>
      <c r="AC245" s="2" t="s">
        <v>1799</v>
      </c>
      <c r="AD245" s="2" t="s">
        <v>109</v>
      </c>
      <c r="AE245" s="2" t="s">
        <v>1800</v>
      </c>
      <c r="AF245" s="2" t="s">
        <v>85</v>
      </c>
      <c r="AG245" s="2" t="s">
        <v>181</v>
      </c>
      <c r="AH245" s="2" t="s">
        <v>146</v>
      </c>
      <c r="AI245" s="2" t="s">
        <v>1790</v>
      </c>
      <c r="AJ245" s="2" t="s">
        <v>1791</v>
      </c>
      <c r="AK245" s="2" t="s">
        <v>149</v>
      </c>
      <c r="AL245" s="2"/>
      <c r="AM245" s="2">
        <v>2643064.83</v>
      </c>
      <c r="AN245" s="2">
        <v>0</v>
      </c>
      <c r="AO245" s="2">
        <v>2643064.83</v>
      </c>
      <c r="AP245" s="2">
        <v>0</v>
      </c>
      <c r="AQ245" s="2">
        <v>2459251.9500000002</v>
      </c>
      <c r="AR245" s="2">
        <v>0</v>
      </c>
      <c r="AS245" s="2">
        <v>1595951.48</v>
      </c>
      <c r="AT245" s="2">
        <v>0</v>
      </c>
      <c r="AU245" s="2">
        <v>792919.45</v>
      </c>
      <c r="AV245" s="2">
        <v>0</v>
      </c>
      <c r="AW245" s="2">
        <v>714142.5</v>
      </c>
      <c r="AX245" s="2">
        <v>0</v>
      </c>
      <c r="AY245" s="2" t="s">
        <v>1801</v>
      </c>
      <c r="AZ245" s="2" t="s">
        <v>1802</v>
      </c>
      <c r="BA245" s="3">
        <v>44490</v>
      </c>
      <c r="BB245" s="3">
        <v>44561</v>
      </c>
      <c r="BC245" s="3">
        <v>44489</v>
      </c>
      <c r="BD245" s="2">
        <v>93</v>
      </c>
      <c r="BE245" s="2">
        <v>90</v>
      </c>
      <c r="BF245" s="2" t="s">
        <v>113</v>
      </c>
    </row>
    <row r="246" spans="1:58" ht="225" x14ac:dyDescent="0.25">
      <c r="A246" s="2">
        <v>321</v>
      </c>
      <c r="B246" s="2">
        <v>255</v>
      </c>
      <c r="C246" s="2" t="s">
        <v>1803</v>
      </c>
      <c r="D246" s="2" t="s">
        <v>1804</v>
      </c>
      <c r="E246" s="2" t="s">
        <v>1782</v>
      </c>
      <c r="F246" s="2" t="s">
        <v>1783</v>
      </c>
      <c r="G246" s="2" t="s">
        <v>1784</v>
      </c>
      <c r="H246" s="2" t="s">
        <v>63</v>
      </c>
      <c r="I246" s="2" t="s">
        <v>1805</v>
      </c>
      <c r="J246" s="2" t="s">
        <v>464</v>
      </c>
      <c r="K246" s="2" t="s">
        <v>66</v>
      </c>
      <c r="L246" s="2" t="s">
        <v>235</v>
      </c>
      <c r="M246" s="2" t="s">
        <v>1806</v>
      </c>
      <c r="N246" s="2"/>
      <c r="O246" s="2"/>
      <c r="P246" s="2"/>
      <c r="Q246" s="2" t="s">
        <v>70</v>
      </c>
      <c r="R246" s="2" t="s">
        <v>71</v>
      </c>
      <c r="S246" s="2" t="s">
        <v>72</v>
      </c>
      <c r="T246" s="2" t="s">
        <v>211</v>
      </c>
      <c r="U246" s="2" t="s">
        <v>74</v>
      </c>
      <c r="V246" s="2" t="s">
        <v>75</v>
      </c>
      <c r="W246" s="2" t="s">
        <v>76</v>
      </c>
      <c r="X246" s="2" t="s">
        <v>77</v>
      </c>
      <c r="Y246" s="2" t="s">
        <v>78</v>
      </c>
      <c r="Z246" s="2" t="s">
        <v>213</v>
      </c>
      <c r="AA246" s="2" t="s">
        <v>80</v>
      </c>
      <c r="AB246" s="2" t="s">
        <v>1798</v>
      </c>
      <c r="AC246" s="2" t="s">
        <v>1807</v>
      </c>
      <c r="AD246" s="2" t="s">
        <v>109</v>
      </c>
      <c r="AE246" s="2" t="s">
        <v>1808</v>
      </c>
      <c r="AF246" s="2" t="s">
        <v>85</v>
      </c>
      <c r="AG246" s="2" t="s">
        <v>181</v>
      </c>
      <c r="AH246" s="2" t="s">
        <v>146</v>
      </c>
      <c r="AI246" s="2" t="s">
        <v>1790</v>
      </c>
      <c r="AJ246" s="2" t="s">
        <v>1791</v>
      </c>
      <c r="AK246" s="2" t="s">
        <v>149</v>
      </c>
      <c r="AL246" s="2"/>
      <c r="AM246" s="2">
        <v>2542974.02</v>
      </c>
      <c r="AN246" s="2">
        <v>0</v>
      </c>
      <c r="AO246" s="2">
        <v>2542974.02</v>
      </c>
      <c r="AP246" s="2">
        <v>0</v>
      </c>
      <c r="AQ246" s="2">
        <v>2326911.5</v>
      </c>
      <c r="AR246" s="2">
        <v>0</v>
      </c>
      <c r="AS246" s="2">
        <v>2326911.5</v>
      </c>
      <c r="AT246" s="2">
        <v>0</v>
      </c>
      <c r="AU246" s="2">
        <v>762892.21</v>
      </c>
      <c r="AV246" s="2">
        <v>0</v>
      </c>
      <c r="AW246" s="2">
        <v>670293.98</v>
      </c>
      <c r="AX246" s="2">
        <v>0</v>
      </c>
      <c r="AY246" s="2" t="s">
        <v>1809</v>
      </c>
      <c r="AZ246" s="2" t="s">
        <v>1810</v>
      </c>
      <c r="BA246" s="3">
        <v>44490</v>
      </c>
      <c r="BB246" s="3">
        <v>44579</v>
      </c>
      <c r="BC246" s="3">
        <v>44489</v>
      </c>
      <c r="BD246" s="2">
        <v>92</v>
      </c>
      <c r="BE246" s="2">
        <v>87</v>
      </c>
      <c r="BF246" s="2" t="s">
        <v>113</v>
      </c>
    </row>
    <row r="247" spans="1:58" ht="225" x14ac:dyDescent="0.25">
      <c r="A247" s="2">
        <v>322</v>
      </c>
      <c r="B247" s="2">
        <v>256</v>
      </c>
      <c r="C247" s="2" t="s">
        <v>1811</v>
      </c>
      <c r="D247" s="2" t="s">
        <v>1812</v>
      </c>
      <c r="E247" s="2" t="s">
        <v>1782</v>
      </c>
      <c r="F247" s="2" t="s">
        <v>1783</v>
      </c>
      <c r="G247" s="2" t="s">
        <v>1784</v>
      </c>
      <c r="H247" s="2" t="s">
        <v>63</v>
      </c>
      <c r="I247" s="2" t="s">
        <v>1813</v>
      </c>
      <c r="J247" s="2" t="s">
        <v>464</v>
      </c>
      <c r="K247" s="2" t="s">
        <v>66</v>
      </c>
      <c r="L247" s="2" t="s">
        <v>235</v>
      </c>
      <c r="M247" s="2" t="s">
        <v>1814</v>
      </c>
      <c r="N247" s="2"/>
      <c r="O247" s="2"/>
      <c r="P247" s="2"/>
      <c r="Q247" s="2" t="s">
        <v>70</v>
      </c>
      <c r="R247" s="2" t="s">
        <v>71</v>
      </c>
      <c r="S247" s="2" t="s">
        <v>72</v>
      </c>
      <c r="T247" s="2" t="s">
        <v>211</v>
      </c>
      <c r="U247" s="2" t="s">
        <v>74</v>
      </c>
      <c r="V247" s="2" t="s">
        <v>75</v>
      </c>
      <c r="W247" s="2" t="s">
        <v>76</v>
      </c>
      <c r="X247" s="2" t="s">
        <v>77</v>
      </c>
      <c r="Y247" s="2" t="s">
        <v>78</v>
      </c>
      <c r="Z247" s="2" t="s">
        <v>213</v>
      </c>
      <c r="AA247" s="2" t="s">
        <v>80</v>
      </c>
      <c r="AB247" s="2" t="s">
        <v>1798</v>
      </c>
      <c r="AC247" s="2" t="s">
        <v>1815</v>
      </c>
      <c r="AD247" s="2" t="s">
        <v>109</v>
      </c>
      <c r="AE247" s="2" t="s">
        <v>1816</v>
      </c>
      <c r="AF247" s="2" t="s">
        <v>85</v>
      </c>
      <c r="AG247" s="2" t="s">
        <v>181</v>
      </c>
      <c r="AH247" s="2" t="s">
        <v>146</v>
      </c>
      <c r="AI247" s="2" t="s">
        <v>1790</v>
      </c>
      <c r="AJ247" s="2" t="s">
        <v>1791</v>
      </c>
      <c r="AK247" s="2" t="s">
        <v>149</v>
      </c>
      <c r="AL247" s="2"/>
      <c r="AM247" s="2">
        <v>2641024</v>
      </c>
      <c r="AN247" s="2">
        <v>0</v>
      </c>
      <c r="AO247" s="2">
        <v>2641024</v>
      </c>
      <c r="AP247" s="2">
        <v>0</v>
      </c>
      <c r="AQ247" s="2">
        <v>1989453.15</v>
      </c>
      <c r="AR247" s="2">
        <v>0</v>
      </c>
      <c r="AS247" s="2">
        <v>1989453.15</v>
      </c>
      <c r="AT247" s="2">
        <v>0</v>
      </c>
      <c r="AU247" s="2">
        <v>792307.19999999995</v>
      </c>
      <c r="AV247" s="2">
        <v>0</v>
      </c>
      <c r="AW247" s="2">
        <v>513062.55</v>
      </c>
      <c r="AX247" s="2">
        <v>0</v>
      </c>
      <c r="AY247" s="2" t="s">
        <v>1817</v>
      </c>
      <c r="AZ247" s="2" t="s">
        <v>1818</v>
      </c>
      <c r="BA247" s="3">
        <v>44491</v>
      </c>
      <c r="BB247" s="3">
        <v>44580</v>
      </c>
      <c r="BC247" s="3">
        <v>44490</v>
      </c>
      <c r="BD247" s="2">
        <v>75</v>
      </c>
      <c r="BE247" s="2">
        <v>65</v>
      </c>
      <c r="BF247" s="2" t="s">
        <v>113</v>
      </c>
    </row>
    <row r="248" spans="1:58" ht="225" x14ac:dyDescent="0.25">
      <c r="A248" s="2">
        <v>323</v>
      </c>
      <c r="B248" s="2">
        <v>257</v>
      </c>
      <c r="C248" s="2" t="s">
        <v>1819</v>
      </c>
      <c r="D248" s="2" t="s">
        <v>1812</v>
      </c>
      <c r="E248" s="2" t="s">
        <v>1782</v>
      </c>
      <c r="F248" s="2" t="s">
        <v>1783</v>
      </c>
      <c r="G248" s="2" t="s">
        <v>1784</v>
      </c>
      <c r="H248" s="2" t="s">
        <v>63</v>
      </c>
      <c r="I248" s="2" t="s">
        <v>1820</v>
      </c>
      <c r="J248" s="2" t="s">
        <v>464</v>
      </c>
      <c r="K248" s="2" t="s">
        <v>66</v>
      </c>
      <c r="L248" s="2" t="s">
        <v>235</v>
      </c>
      <c r="M248" s="2" t="s">
        <v>300</v>
      </c>
      <c r="N248" s="2"/>
      <c r="O248" s="2"/>
      <c r="P248" s="2"/>
      <c r="Q248" s="2" t="s">
        <v>70</v>
      </c>
      <c r="R248" s="2" t="s">
        <v>71</v>
      </c>
      <c r="S248" s="2" t="s">
        <v>72</v>
      </c>
      <c r="T248" s="2" t="s">
        <v>211</v>
      </c>
      <c r="U248" s="2" t="s">
        <v>74</v>
      </c>
      <c r="V248" s="2" t="s">
        <v>75</v>
      </c>
      <c r="W248" s="2" t="s">
        <v>76</v>
      </c>
      <c r="X248" s="2" t="s">
        <v>77</v>
      </c>
      <c r="Y248" s="2" t="s">
        <v>78</v>
      </c>
      <c r="Z248" s="2" t="s">
        <v>213</v>
      </c>
      <c r="AA248" s="2" t="s">
        <v>80</v>
      </c>
      <c r="AB248" s="2" t="s">
        <v>1798</v>
      </c>
      <c r="AC248" s="2" t="s">
        <v>1821</v>
      </c>
      <c r="AD248" s="2" t="s">
        <v>109</v>
      </c>
      <c r="AE248" s="2" t="s">
        <v>1822</v>
      </c>
      <c r="AF248" s="2" t="s">
        <v>85</v>
      </c>
      <c r="AG248" s="2" t="s">
        <v>181</v>
      </c>
      <c r="AH248" s="2" t="s">
        <v>146</v>
      </c>
      <c r="AI248" s="2" t="s">
        <v>1790</v>
      </c>
      <c r="AJ248" s="2" t="s">
        <v>1791</v>
      </c>
      <c r="AK248" s="2" t="s">
        <v>149</v>
      </c>
      <c r="AL248" s="2"/>
      <c r="AM248" s="2">
        <v>2549316.0499999998</v>
      </c>
      <c r="AN248" s="2">
        <v>0</v>
      </c>
      <c r="AO248" s="2">
        <v>2549316.0499999998</v>
      </c>
      <c r="AP248" s="2">
        <v>0</v>
      </c>
      <c r="AQ248" s="2">
        <v>2332942.35</v>
      </c>
      <c r="AR248" s="2">
        <v>0</v>
      </c>
      <c r="AS248" s="2">
        <v>2332942.35</v>
      </c>
      <c r="AT248" s="2">
        <v>0</v>
      </c>
      <c r="AU248" s="2">
        <v>764794.82</v>
      </c>
      <c r="AV248" s="2">
        <v>0</v>
      </c>
      <c r="AW248" s="2">
        <v>672063.24</v>
      </c>
      <c r="AX248" s="2">
        <v>0</v>
      </c>
      <c r="AY248" s="2" t="s">
        <v>1823</v>
      </c>
      <c r="AZ248" s="2" t="s">
        <v>1810</v>
      </c>
      <c r="BA248" s="3">
        <v>44490</v>
      </c>
      <c r="BB248" s="3">
        <v>44579</v>
      </c>
      <c r="BC248" s="3">
        <v>44489</v>
      </c>
      <c r="BD248" s="2">
        <v>92</v>
      </c>
      <c r="BE248" s="2">
        <v>88</v>
      </c>
      <c r="BF248" s="2" t="s">
        <v>113</v>
      </c>
    </row>
    <row r="249" spans="1:58" ht="225" x14ac:dyDescent="0.25">
      <c r="A249" s="2">
        <v>324</v>
      </c>
      <c r="B249" s="2">
        <v>258</v>
      </c>
      <c r="C249" s="2" t="s">
        <v>1824</v>
      </c>
      <c r="D249" s="2" t="s">
        <v>1812</v>
      </c>
      <c r="E249" s="2" t="s">
        <v>1782</v>
      </c>
      <c r="F249" s="2" t="s">
        <v>1783</v>
      </c>
      <c r="G249" s="2" t="s">
        <v>1784</v>
      </c>
      <c r="H249" s="2" t="s">
        <v>63</v>
      </c>
      <c r="I249" s="2" t="s">
        <v>1825</v>
      </c>
      <c r="J249" s="2" t="s">
        <v>464</v>
      </c>
      <c r="K249" s="2" t="s">
        <v>66</v>
      </c>
      <c r="L249" s="2" t="s">
        <v>235</v>
      </c>
      <c r="M249" s="2" t="s">
        <v>1826</v>
      </c>
      <c r="N249" s="2"/>
      <c r="O249" s="2"/>
      <c r="P249" s="2"/>
      <c r="Q249" s="2" t="s">
        <v>70</v>
      </c>
      <c r="R249" s="2" t="s">
        <v>71</v>
      </c>
      <c r="S249" s="2" t="s">
        <v>72</v>
      </c>
      <c r="T249" s="2" t="s">
        <v>211</v>
      </c>
      <c r="U249" s="2" t="s">
        <v>74</v>
      </c>
      <c r="V249" s="2" t="s">
        <v>75</v>
      </c>
      <c r="W249" s="2" t="s">
        <v>76</v>
      </c>
      <c r="X249" s="2" t="s">
        <v>77</v>
      </c>
      <c r="Y249" s="2" t="s">
        <v>78</v>
      </c>
      <c r="Z249" s="2" t="s">
        <v>213</v>
      </c>
      <c r="AA249" s="2" t="s">
        <v>80</v>
      </c>
      <c r="AB249" s="2" t="s">
        <v>1798</v>
      </c>
      <c r="AC249" s="2" t="s">
        <v>1827</v>
      </c>
      <c r="AD249" s="2" t="s">
        <v>109</v>
      </c>
      <c r="AE249" s="2" t="s">
        <v>1828</v>
      </c>
      <c r="AF249" s="2" t="s">
        <v>85</v>
      </c>
      <c r="AG249" s="2" t="s">
        <v>181</v>
      </c>
      <c r="AH249" s="2" t="s">
        <v>146</v>
      </c>
      <c r="AI249" s="2" t="s">
        <v>1790</v>
      </c>
      <c r="AJ249" s="2" t="s">
        <v>1791</v>
      </c>
      <c r="AK249" s="2" t="s">
        <v>149</v>
      </c>
      <c r="AL249" s="2"/>
      <c r="AM249" s="2">
        <v>2594195.5</v>
      </c>
      <c r="AN249" s="2">
        <v>0</v>
      </c>
      <c r="AO249" s="2">
        <v>2594195.5</v>
      </c>
      <c r="AP249" s="2">
        <v>0</v>
      </c>
      <c r="AQ249" s="2">
        <v>1906506.6</v>
      </c>
      <c r="AR249" s="2">
        <v>0</v>
      </c>
      <c r="AS249" s="2">
        <v>778258.65</v>
      </c>
      <c r="AT249" s="2">
        <v>0</v>
      </c>
      <c r="AU249" s="2">
        <v>778258.65</v>
      </c>
      <c r="AV249" s="2">
        <v>0</v>
      </c>
      <c r="AW249" s="2">
        <v>483534.83</v>
      </c>
      <c r="AX249" s="2">
        <v>0</v>
      </c>
      <c r="AY249" s="2" t="s">
        <v>1829</v>
      </c>
      <c r="AZ249" s="2" t="s">
        <v>1830</v>
      </c>
      <c r="BA249" s="3">
        <v>44491</v>
      </c>
      <c r="BB249" s="3">
        <v>44580</v>
      </c>
      <c r="BC249" s="3">
        <v>44490</v>
      </c>
      <c r="BD249" s="2">
        <v>73</v>
      </c>
      <c r="BE249" s="2">
        <v>62</v>
      </c>
      <c r="BF249" s="2" t="s">
        <v>113</v>
      </c>
    </row>
    <row r="250" spans="1:58" ht="225" x14ac:dyDescent="0.25">
      <c r="A250" s="2">
        <v>325</v>
      </c>
      <c r="B250" s="2">
        <v>259</v>
      </c>
      <c r="C250" s="2" t="s">
        <v>1831</v>
      </c>
      <c r="D250" s="2" t="s">
        <v>1812</v>
      </c>
      <c r="E250" s="2" t="s">
        <v>1782</v>
      </c>
      <c r="F250" s="2" t="s">
        <v>1783</v>
      </c>
      <c r="G250" s="2" t="s">
        <v>1784</v>
      </c>
      <c r="H250" s="2" t="s">
        <v>63</v>
      </c>
      <c r="I250" s="2" t="s">
        <v>1832</v>
      </c>
      <c r="J250" s="2" t="s">
        <v>464</v>
      </c>
      <c r="K250" s="2" t="s">
        <v>66</v>
      </c>
      <c r="L250" s="2" t="s">
        <v>235</v>
      </c>
      <c r="M250" s="2" t="s">
        <v>1631</v>
      </c>
      <c r="N250" s="2"/>
      <c r="O250" s="2"/>
      <c r="P250" s="2"/>
      <c r="Q250" s="2" t="s">
        <v>70</v>
      </c>
      <c r="R250" s="2" t="s">
        <v>71</v>
      </c>
      <c r="S250" s="2" t="s">
        <v>72</v>
      </c>
      <c r="T250" s="2" t="s">
        <v>211</v>
      </c>
      <c r="U250" s="2" t="s">
        <v>74</v>
      </c>
      <c r="V250" s="2" t="s">
        <v>75</v>
      </c>
      <c r="W250" s="2" t="s">
        <v>76</v>
      </c>
      <c r="X250" s="2" t="s">
        <v>77</v>
      </c>
      <c r="Y250" s="2" t="s">
        <v>78</v>
      </c>
      <c r="Z250" s="2" t="s">
        <v>213</v>
      </c>
      <c r="AA250" s="2" t="s">
        <v>80</v>
      </c>
      <c r="AB250" s="2" t="s">
        <v>1798</v>
      </c>
      <c r="AC250" s="2" t="s">
        <v>1833</v>
      </c>
      <c r="AD250" s="2" t="s">
        <v>109</v>
      </c>
      <c r="AE250" s="2" t="s">
        <v>1834</v>
      </c>
      <c r="AF250" s="2" t="s">
        <v>85</v>
      </c>
      <c r="AG250" s="2" t="s">
        <v>181</v>
      </c>
      <c r="AH250" s="2" t="s">
        <v>146</v>
      </c>
      <c r="AI250" s="2" t="s">
        <v>1790</v>
      </c>
      <c r="AJ250" s="2" t="s">
        <v>1791</v>
      </c>
      <c r="AK250" s="2" t="s">
        <v>149</v>
      </c>
      <c r="AL250" s="2"/>
      <c r="AM250" s="2">
        <v>2569677.39</v>
      </c>
      <c r="AN250" s="2">
        <v>0</v>
      </c>
      <c r="AO250" s="2">
        <v>2569677.39</v>
      </c>
      <c r="AP250" s="2">
        <v>0</v>
      </c>
      <c r="AQ250" s="2">
        <v>1940106.43</v>
      </c>
      <c r="AR250" s="2">
        <v>0</v>
      </c>
      <c r="AS250" s="2">
        <v>770903.22</v>
      </c>
      <c r="AT250" s="2">
        <v>0</v>
      </c>
      <c r="AU250" s="2">
        <v>770903.22</v>
      </c>
      <c r="AV250" s="2">
        <v>0</v>
      </c>
      <c r="AW250" s="2">
        <v>501087.09</v>
      </c>
      <c r="AX250" s="2">
        <v>0</v>
      </c>
      <c r="AY250" s="2" t="s">
        <v>1835</v>
      </c>
      <c r="AZ250" s="2" t="s">
        <v>1836</v>
      </c>
      <c r="BA250" s="3">
        <v>44489</v>
      </c>
      <c r="BB250" s="3">
        <v>44578</v>
      </c>
      <c r="BC250" s="3">
        <v>44489</v>
      </c>
      <c r="BD250" s="2">
        <v>76</v>
      </c>
      <c r="BE250" s="2">
        <v>65</v>
      </c>
      <c r="BF250" s="2" t="s">
        <v>113</v>
      </c>
    </row>
    <row r="251" spans="1:58" ht="225" x14ac:dyDescent="0.25">
      <c r="A251" s="2">
        <v>326</v>
      </c>
      <c r="B251" s="2">
        <v>260</v>
      </c>
      <c r="C251" s="2" t="s">
        <v>1837</v>
      </c>
      <c r="D251" s="2" t="s">
        <v>1812</v>
      </c>
      <c r="E251" s="2" t="s">
        <v>1782</v>
      </c>
      <c r="F251" s="2" t="s">
        <v>1783</v>
      </c>
      <c r="G251" s="2" t="s">
        <v>1784</v>
      </c>
      <c r="H251" s="2" t="s">
        <v>63</v>
      </c>
      <c r="I251" s="2" t="s">
        <v>1838</v>
      </c>
      <c r="J251" s="2" t="s">
        <v>464</v>
      </c>
      <c r="K251" s="2" t="s">
        <v>66</v>
      </c>
      <c r="L251" s="2" t="s">
        <v>131</v>
      </c>
      <c r="M251" s="2" t="s">
        <v>1069</v>
      </c>
      <c r="N251" s="2"/>
      <c r="O251" s="2"/>
      <c r="P251" s="2"/>
      <c r="Q251" s="2" t="s">
        <v>70</v>
      </c>
      <c r="R251" s="2" t="s">
        <v>71</v>
      </c>
      <c r="S251" s="2" t="s">
        <v>72</v>
      </c>
      <c r="T251" s="2" t="s">
        <v>211</v>
      </c>
      <c r="U251" s="2" t="s">
        <v>74</v>
      </c>
      <c r="V251" s="2" t="s">
        <v>75</v>
      </c>
      <c r="W251" s="2" t="s">
        <v>76</v>
      </c>
      <c r="X251" s="2" t="s">
        <v>77</v>
      </c>
      <c r="Y251" s="2" t="s">
        <v>78</v>
      </c>
      <c r="Z251" s="2" t="s">
        <v>213</v>
      </c>
      <c r="AA251" s="2" t="s">
        <v>80</v>
      </c>
      <c r="AB251" s="2" t="s">
        <v>1798</v>
      </c>
      <c r="AC251" s="2" t="s">
        <v>1839</v>
      </c>
      <c r="AD251" s="2" t="s">
        <v>109</v>
      </c>
      <c r="AE251" s="2" t="s">
        <v>1840</v>
      </c>
      <c r="AF251" s="2" t="s">
        <v>85</v>
      </c>
      <c r="AG251" s="2" t="s">
        <v>181</v>
      </c>
      <c r="AH251" s="2" t="s">
        <v>146</v>
      </c>
      <c r="AI251" s="2" t="s">
        <v>1790</v>
      </c>
      <c r="AJ251" s="2" t="s">
        <v>1791</v>
      </c>
      <c r="AK251" s="2" t="s">
        <v>149</v>
      </c>
      <c r="AL251" s="2"/>
      <c r="AM251" s="2">
        <v>2630190.46</v>
      </c>
      <c r="AN251" s="2">
        <v>0</v>
      </c>
      <c r="AO251" s="2">
        <v>2630190.46</v>
      </c>
      <c r="AP251" s="2">
        <v>0</v>
      </c>
      <c r="AQ251" s="2">
        <v>1563756.91</v>
      </c>
      <c r="AR251" s="2">
        <v>0</v>
      </c>
      <c r="AS251" s="2">
        <v>1563756.91</v>
      </c>
      <c r="AT251" s="2">
        <v>0</v>
      </c>
      <c r="AU251" s="2">
        <v>789057.14</v>
      </c>
      <c r="AV251" s="2">
        <v>0</v>
      </c>
      <c r="AW251" s="2">
        <v>332014.19</v>
      </c>
      <c r="AX251" s="2">
        <v>0</v>
      </c>
      <c r="AY251" s="2" t="s">
        <v>1841</v>
      </c>
      <c r="AZ251" s="2" t="s">
        <v>294</v>
      </c>
      <c r="BA251" s="3">
        <v>44489</v>
      </c>
      <c r="BB251" s="3">
        <v>44541</v>
      </c>
      <c r="BC251" s="3">
        <v>44489</v>
      </c>
      <c r="BD251" s="2">
        <v>59</v>
      </c>
      <c r="BE251" s="2">
        <v>43</v>
      </c>
      <c r="BF251" s="2" t="s">
        <v>113</v>
      </c>
    </row>
    <row r="252" spans="1:58" ht="225" x14ac:dyDescent="0.25">
      <c r="A252" s="2">
        <v>327</v>
      </c>
      <c r="B252" s="2">
        <v>261</v>
      </c>
      <c r="C252" s="2" t="s">
        <v>1842</v>
      </c>
      <c r="D252" s="2" t="s">
        <v>1812</v>
      </c>
      <c r="E252" s="2" t="s">
        <v>1782</v>
      </c>
      <c r="F252" s="2" t="s">
        <v>1783</v>
      </c>
      <c r="G252" s="2" t="s">
        <v>1784</v>
      </c>
      <c r="H252" s="2" t="s">
        <v>63</v>
      </c>
      <c r="I252" s="2" t="s">
        <v>1843</v>
      </c>
      <c r="J252" s="2" t="s">
        <v>464</v>
      </c>
      <c r="K252" s="2" t="s">
        <v>66</v>
      </c>
      <c r="L252" s="2" t="s">
        <v>131</v>
      </c>
      <c r="M252" s="2" t="s">
        <v>1844</v>
      </c>
      <c r="N252" s="2"/>
      <c r="O252" s="2"/>
      <c r="P252" s="2"/>
      <c r="Q252" s="2" t="s">
        <v>70</v>
      </c>
      <c r="R252" s="2" t="s">
        <v>71</v>
      </c>
      <c r="S252" s="2" t="s">
        <v>72</v>
      </c>
      <c r="T252" s="2" t="s">
        <v>211</v>
      </c>
      <c r="U252" s="2" t="s">
        <v>74</v>
      </c>
      <c r="V252" s="2" t="s">
        <v>75</v>
      </c>
      <c r="W252" s="2" t="s">
        <v>76</v>
      </c>
      <c r="X252" s="2" t="s">
        <v>77</v>
      </c>
      <c r="Y252" s="2" t="s">
        <v>78</v>
      </c>
      <c r="Z252" s="2" t="s">
        <v>213</v>
      </c>
      <c r="AA252" s="2" t="s">
        <v>80</v>
      </c>
      <c r="AB252" s="2" t="s">
        <v>1798</v>
      </c>
      <c r="AC252" s="2" t="s">
        <v>1845</v>
      </c>
      <c r="AD252" s="2" t="s">
        <v>109</v>
      </c>
      <c r="AE252" s="2" t="s">
        <v>1846</v>
      </c>
      <c r="AF252" s="2" t="s">
        <v>85</v>
      </c>
      <c r="AG252" s="2" t="s">
        <v>181</v>
      </c>
      <c r="AH252" s="2" t="s">
        <v>146</v>
      </c>
      <c r="AI252" s="2" t="s">
        <v>1790</v>
      </c>
      <c r="AJ252" s="2" t="s">
        <v>1791</v>
      </c>
      <c r="AK252" s="2" t="s">
        <v>149</v>
      </c>
      <c r="AL252" s="2"/>
      <c r="AM252" s="2">
        <v>2626907.7200000002</v>
      </c>
      <c r="AN252" s="2">
        <v>0</v>
      </c>
      <c r="AO252" s="2">
        <v>2626907.7200000002</v>
      </c>
      <c r="AP252" s="2">
        <v>0</v>
      </c>
      <c r="AQ252" s="2">
        <v>2426489.9900000002</v>
      </c>
      <c r="AR252" s="2">
        <v>0</v>
      </c>
      <c r="AS252" s="2">
        <v>1496666.91</v>
      </c>
      <c r="AT252" s="2">
        <v>0</v>
      </c>
      <c r="AU252" s="2">
        <v>788072.32</v>
      </c>
      <c r="AV252" s="2">
        <v>0</v>
      </c>
      <c r="AW252" s="2">
        <v>702179.01</v>
      </c>
      <c r="AX252" s="2">
        <v>0</v>
      </c>
      <c r="AY252" s="2" t="s">
        <v>1847</v>
      </c>
      <c r="AZ252" s="2" t="s">
        <v>1848</v>
      </c>
      <c r="BA252" s="3">
        <v>44491</v>
      </c>
      <c r="BB252" s="3">
        <v>44561</v>
      </c>
      <c r="BC252" s="3">
        <v>44490</v>
      </c>
      <c r="BD252" s="2">
        <v>92</v>
      </c>
      <c r="BE252" s="2">
        <v>90</v>
      </c>
      <c r="BF252" s="2" t="s">
        <v>113</v>
      </c>
    </row>
    <row r="253" spans="1:58" ht="150" x14ac:dyDescent="0.25">
      <c r="A253" s="2">
        <v>328</v>
      </c>
      <c r="B253" s="2">
        <v>145</v>
      </c>
      <c r="C253" s="2" t="s">
        <v>1849</v>
      </c>
      <c r="D253" s="2" t="s">
        <v>1850</v>
      </c>
      <c r="E253" s="2" t="s">
        <v>1851</v>
      </c>
      <c r="F253" s="2" t="s">
        <v>1852</v>
      </c>
      <c r="G253" s="2"/>
      <c r="H253" s="2" t="s">
        <v>128</v>
      </c>
      <c r="I253" s="2" t="s">
        <v>1853</v>
      </c>
      <c r="J253" s="2" t="s">
        <v>130</v>
      </c>
      <c r="K253" s="2" t="s">
        <v>66</v>
      </c>
      <c r="L253" s="2" t="s">
        <v>118</v>
      </c>
      <c r="M253" s="2" t="s">
        <v>1367</v>
      </c>
      <c r="N253" s="2"/>
      <c r="O253" s="2"/>
      <c r="P253" s="2"/>
      <c r="Q253" s="2" t="s">
        <v>133</v>
      </c>
      <c r="R253" s="2" t="s">
        <v>134</v>
      </c>
      <c r="S253" s="2" t="s">
        <v>135</v>
      </c>
      <c r="T253" s="2" t="s">
        <v>136</v>
      </c>
      <c r="U253" s="2" t="s">
        <v>137</v>
      </c>
      <c r="V253" s="2" t="s">
        <v>137</v>
      </c>
      <c r="W253" s="2" t="s">
        <v>137</v>
      </c>
      <c r="X253" s="2" t="s">
        <v>138</v>
      </c>
      <c r="Y253" s="2" t="s">
        <v>139</v>
      </c>
      <c r="Z253" s="2" t="s">
        <v>140</v>
      </c>
      <c r="AA253" s="2" t="s">
        <v>80</v>
      </c>
      <c r="AB253" s="2" t="s">
        <v>246</v>
      </c>
      <c r="AC253" s="2" t="s">
        <v>1854</v>
      </c>
      <c r="AD253" s="2" t="s">
        <v>143</v>
      </c>
      <c r="AE253" s="2" t="s">
        <v>1855</v>
      </c>
      <c r="AF253" s="2" t="s">
        <v>85</v>
      </c>
      <c r="AG253" s="2" t="s">
        <v>145</v>
      </c>
      <c r="AH253" s="2" t="s">
        <v>146</v>
      </c>
      <c r="AI253" s="2" t="s">
        <v>324</v>
      </c>
      <c r="AJ253" s="2" t="s">
        <v>325</v>
      </c>
      <c r="AK253" s="2" t="s">
        <v>149</v>
      </c>
      <c r="AL253" s="2" t="s">
        <v>325</v>
      </c>
      <c r="AM253" s="2">
        <v>21609789.670000002</v>
      </c>
      <c r="AN253" s="2">
        <v>0</v>
      </c>
      <c r="AO253" s="2">
        <v>21609789.670000002</v>
      </c>
      <c r="AP253" s="2">
        <v>0</v>
      </c>
      <c r="AQ253" s="2">
        <v>21609789.670000002</v>
      </c>
      <c r="AR253" s="2">
        <v>0</v>
      </c>
      <c r="AS253" s="2">
        <v>21609789.670000002</v>
      </c>
      <c r="AT253" s="2">
        <v>0</v>
      </c>
      <c r="AU253" s="2">
        <v>0</v>
      </c>
      <c r="AV253" s="2">
        <v>0</v>
      </c>
      <c r="AW253" s="2">
        <v>0</v>
      </c>
      <c r="AX253" s="2">
        <v>0</v>
      </c>
      <c r="AY253" s="2"/>
      <c r="AZ253" s="2"/>
      <c r="BA253" s="3">
        <v>44390</v>
      </c>
      <c r="BB253" s="3">
        <v>44390</v>
      </c>
      <c r="BC253" s="2"/>
      <c r="BD253" s="2">
        <v>100</v>
      </c>
      <c r="BE253" s="2">
        <v>100</v>
      </c>
      <c r="BF253" s="2" t="s">
        <v>113</v>
      </c>
    </row>
    <row r="254" spans="1:58" ht="210" x14ac:dyDescent="0.25">
      <c r="A254" s="2">
        <v>329</v>
      </c>
      <c r="B254" s="2">
        <v>235</v>
      </c>
      <c r="C254" s="2" t="s">
        <v>1856</v>
      </c>
      <c r="D254" s="2" t="s">
        <v>1857</v>
      </c>
      <c r="E254" s="2" t="s">
        <v>1858</v>
      </c>
      <c r="F254" s="2" t="s">
        <v>1783</v>
      </c>
      <c r="G254" s="2" t="s">
        <v>1784</v>
      </c>
      <c r="H254" s="2" t="s">
        <v>63</v>
      </c>
      <c r="I254" s="2" t="s">
        <v>1859</v>
      </c>
      <c r="J254" s="2" t="s">
        <v>464</v>
      </c>
      <c r="K254" s="2" t="s">
        <v>66</v>
      </c>
      <c r="L254" s="2" t="s">
        <v>118</v>
      </c>
      <c r="M254" s="2" t="s">
        <v>1860</v>
      </c>
      <c r="N254" s="2"/>
      <c r="O254" s="2"/>
      <c r="P254" s="2"/>
      <c r="Q254" s="2" t="s">
        <v>70</v>
      </c>
      <c r="R254" s="2" t="s">
        <v>71</v>
      </c>
      <c r="S254" s="2" t="s">
        <v>72</v>
      </c>
      <c r="T254" s="2" t="s">
        <v>211</v>
      </c>
      <c r="U254" s="2" t="s">
        <v>74</v>
      </c>
      <c r="V254" s="2" t="s">
        <v>75</v>
      </c>
      <c r="W254" s="2" t="s">
        <v>76</v>
      </c>
      <c r="X254" s="2" t="s">
        <v>77</v>
      </c>
      <c r="Y254" s="2" t="s">
        <v>78</v>
      </c>
      <c r="Z254" s="2" t="s">
        <v>213</v>
      </c>
      <c r="AA254" s="2" t="s">
        <v>80</v>
      </c>
      <c r="AB254" s="2" t="s">
        <v>1798</v>
      </c>
      <c r="AC254" s="2" t="s">
        <v>1861</v>
      </c>
      <c r="AD254" s="2" t="s">
        <v>109</v>
      </c>
      <c r="AE254" s="2" t="s">
        <v>1862</v>
      </c>
      <c r="AF254" s="2" t="s">
        <v>85</v>
      </c>
      <c r="AG254" s="2" t="s">
        <v>181</v>
      </c>
      <c r="AH254" s="2" t="s">
        <v>146</v>
      </c>
      <c r="AI254" s="2" t="s">
        <v>1790</v>
      </c>
      <c r="AJ254" s="2" t="s">
        <v>1791</v>
      </c>
      <c r="AK254" s="2" t="s">
        <v>149</v>
      </c>
      <c r="AL254" s="2"/>
      <c r="AM254" s="2">
        <v>2651123.59</v>
      </c>
      <c r="AN254" s="2">
        <v>0</v>
      </c>
      <c r="AO254" s="2">
        <v>2651123.59</v>
      </c>
      <c r="AP254" s="2">
        <v>0</v>
      </c>
      <c r="AQ254" s="2">
        <v>2537253.9700000002</v>
      </c>
      <c r="AR254" s="2">
        <v>0</v>
      </c>
      <c r="AS254" s="2">
        <v>2537253.9700000002</v>
      </c>
      <c r="AT254" s="2">
        <v>0</v>
      </c>
      <c r="AU254" s="2">
        <v>795337.08</v>
      </c>
      <c r="AV254" s="2">
        <v>0</v>
      </c>
      <c r="AW254" s="2">
        <v>746535.81</v>
      </c>
      <c r="AX254" s="2">
        <v>0</v>
      </c>
      <c r="AY254" s="2" t="s">
        <v>1863</v>
      </c>
      <c r="AZ254" s="2" t="s">
        <v>1864</v>
      </c>
      <c r="BA254" s="3">
        <v>44490</v>
      </c>
      <c r="BB254" s="3">
        <v>44545</v>
      </c>
      <c r="BC254" s="3">
        <v>44489</v>
      </c>
      <c r="BD254" s="2">
        <v>96</v>
      </c>
      <c r="BE254" s="2">
        <v>94</v>
      </c>
      <c r="BF254" s="2" t="s">
        <v>113</v>
      </c>
    </row>
    <row r="255" spans="1:58" ht="210" x14ac:dyDescent="0.25">
      <c r="A255" s="2">
        <v>330</v>
      </c>
      <c r="B255" s="2">
        <v>236</v>
      </c>
      <c r="C255" s="2" t="s">
        <v>1865</v>
      </c>
      <c r="D255" s="2" t="s">
        <v>1857</v>
      </c>
      <c r="E255" s="2" t="s">
        <v>1858</v>
      </c>
      <c r="F255" s="2" t="s">
        <v>1783</v>
      </c>
      <c r="G255" s="2" t="s">
        <v>1866</v>
      </c>
      <c r="H255" s="2" t="s">
        <v>63</v>
      </c>
      <c r="I255" s="2" t="s">
        <v>1867</v>
      </c>
      <c r="J255" s="2" t="s">
        <v>464</v>
      </c>
      <c r="K255" s="2" t="s">
        <v>66</v>
      </c>
      <c r="L255" s="2" t="s">
        <v>361</v>
      </c>
      <c r="M255" s="2" t="s">
        <v>787</v>
      </c>
      <c r="N255" s="2"/>
      <c r="O255" s="2"/>
      <c r="P255" s="2"/>
      <c r="Q255" s="2" t="s">
        <v>70</v>
      </c>
      <c r="R255" s="2" t="s">
        <v>71</v>
      </c>
      <c r="S255" s="2" t="s">
        <v>72</v>
      </c>
      <c r="T255" s="2" t="s">
        <v>211</v>
      </c>
      <c r="U255" s="2" t="s">
        <v>74</v>
      </c>
      <c r="V255" s="2" t="s">
        <v>75</v>
      </c>
      <c r="W255" s="2" t="s">
        <v>76</v>
      </c>
      <c r="X255" s="2" t="s">
        <v>77</v>
      </c>
      <c r="Y255" s="2" t="s">
        <v>78</v>
      </c>
      <c r="Z255" s="2" t="s">
        <v>213</v>
      </c>
      <c r="AA255" s="2" t="s">
        <v>80</v>
      </c>
      <c r="AB255" s="2" t="s">
        <v>1798</v>
      </c>
      <c r="AC255" s="2" t="s">
        <v>1868</v>
      </c>
      <c r="AD255" s="2" t="s">
        <v>109</v>
      </c>
      <c r="AE255" s="2" t="s">
        <v>1869</v>
      </c>
      <c r="AF255" s="2" t="s">
        <v>85</v>
      </c>
      <c r="AG255" s="2" t="s">
        <v>181</v>
      </c>
      <c r="AH255" s="2" t="s">
        <v>146</v>
      </c>
      <c r="AI255" s="2" t="s">
        <v>1790</v>
      </c>
      <c r="AJ255" s="2" t="s">
        <v>1791</v>
      </c>
      <c r="AK255" s="2" t="s">
        <v>149</v>
      </c>
      <c r="AL255" s="2"/>
      <c r="AM255" s="2">
        <v>2571239.6</v>
      </c>
      <c r="AN255" s="2">
        <v>0</v>
      </c>
      <c r="AO255" s="2">
        <v>2571239.6</v>
      </c>
      <c r="AP255" s="2">
        <v>0</v>
      </c>
      <c r="AQ255" s="2">
        <v>2286300.2400000002</v>
      </c>
      <c r="AR255" s="2">
        <v>0</v>
      </c>
      <c r="AS255" s="2">
        <v>2286300.2400000002</v>
      </c>
      <c r="AT255" s="2">
        <v>0</v>
      </c>
      <c r="AU255" s="2">
        <v>771371.88</v>
      </c>
      <c r="AV255" s="2">
        <v>0</v>
      </c>
      <c r="AW255" s="2">
        <v>649255.01</v>
      </c>
      <c r="AX255" s="2">
        <v>0</v>
      </c>
      <c r="AY255" s="2" t="s">
        <v>1870</v>
      </c>
      <c r="AZ255" s="2" t="s">
        <v>1871</v>
      </c>
      <c r="BA255" s="3">
        <v>44491</v>
      </c>
      <c r="BB255" s="3">
        <v>44561</v>
      </c>
      <c r="BC255" s="3">
        <v>44489</v>
      </c>
      <c r="BD255" s="2">
        <v>89</v>
      </c>
      <c r="BE255" s="2">
        <v>84</v>
      </c>
      <c r="BF255" s="2" t="s">
        <v>113</v>
      </c>
    </row>
    <row r="256" spans="1:58" ht="210" x14ac:dyDescent="0.25">
      <c r="A256" s="2">
        <v>331</v>
      </c>
      <c r="B256" s="2">
        <v>237</v>
      </c>
      <c r="C256" s="2" t="s">
        <v>1872</v>
      </c>
      <c r="D256" s="2" t="s">
        <v>1857</v>
      </c>
      <c r="E256" s="2" t="s">
        <v>1858</v>
      </c>
      <c r="F256" s="2" t="s">
        <v>1783</v>
      </c>
      <c r="G256" s="2" t="s">
        <v>1784</v>
      </c>
      <c r="H256" s="2" t="s">
        <v>63</v>
      </c>
      <c r="I256" s="2" t="s">
        <v>1873</v>
      </c>
      <c r="J256" s="2" t="s">
        <v>464</v>
      </c>
      <c r="K256" s="2" t="s">
        <v>66</v>
      </c>
      <c r="L256" s="2" t="s">
        <v>118</v>
      </c>
      <c r="M256" s="2" t="s">
        <v>1347</v>
      </c>
      <c r="N256" s="2"/>
      <c r="O256" s="2"/>
      <c r="P256" s="2"/>
      <c r="Q256" s="2" t="s">
        <v>70</v>
      </c>
      <c r="R256" s="2" t="s">
        <v>71</v>
      </c>
      <c r="S256" s="2" t="s">
        <v>72</v>
      </c>
      <c r="T256" s="2" t="s">
        <v>211</v>
      </c>
      <c r="U256" s="2" t="s">
        <v>74</v>
      </c>
      <c r="V256" s="2" t="s">
        <v>75</v>
      </c>
      <c r="W256" s="2" t="s">
        <v>76</v>
      </c>
      <c r="X256" s="2" t="s">
        <v>77</v>
      </c>
      <c r="Y256" s="2" t="s">
        <v>78</v>
      </c>
      <c r="Z256" s="2" t="s">
        <v>213</v>
      </c>
      <c r="AA256" s="2" t="s">
        <v>80</v>
      </c>
      <c r="AB256" s="2" t="s">
        <v>1798</v>
      </c>
      <c r="AC256" s="2" t="s">
        <v>1874</v>
      </c>
      <c r="AD256" s="2" t="s">
        <v>109</v>
      </c>
      <c r="AE256" s="2" t="s">
        <v>1875</v>
      </c>
      <c r="AF256" s="2" t="s">
        <v>85</v>
      </c>
      <c r="AG256" s="2" t="s">
        <v>181</v>
      </c>
      <c r="AH256" s="2" t="s">
        <v>146</v>
      </c>
      <c r="AI256" s="2" t="s">
        <v>1790</v>
      </c>
      <c r="AJ256" s="2" t="s">
        <v>1791</v>
      </c>
      <c r="AK256" s="2" t="s">
        <v>149</v>
      </c>
      <c r="AL256" s="2"/>
      <c r="AM256" s="2">
        <v>2635333.48</v>
      </c>
      <c r="AN256" s="2">
        <v>0</v>
      </c>
      <c r="AO256" s="2">
        <v>2635333.48</v>
      </c>
      <c r="AP256" s="2">
        <v>0</v>
      </c>
      <c r="AQ256" s="2">
        <v>2261294.5699999998</v>
      </c>
      <c r="AR256" s="2">
        <v>0</v>
      </c>
      <c r="AS256" s="2">
        <v>2261294.5699999998</v>
      </c>
      <c r="AT256" s="2">
        <v>0</v>
      </c>
      <c r="AU256" s="2">
        <v>790600.04</v>
      </c>
      <c r="AV256" s="2">
        <v>0</v>
      </c>
      <c r="AW256" s="2">
        <v>630297.65</v>
      </c>
      <c r="AX256" s="2">
        <v>0</v>
      </c>
      <c r="AY256" s="2" t="s">
        <v>1876</v>
      </c>
      <c r="AZ256" s="2" t="s">
        <v>1877</v>
      </c>
      <c r="BA256" s="3">
        <v>44483</v>
      </c>
      <c r="BB256" s="3">
        <v>44572</v>
      </c>
      <c r="BC256" s="3">
        <v>44497</v>
      </c>
      <c r="BD256" s="2">
        <v>86</v>
      </c>
      <c r="BE256" s="2">
        <v>80</v>
      </c>
      <c r="BF256" s="2" t="s">
        <v>113</v>
      </c>
    </row>
    <row r="257" spans="1:58" ht="210" x14ac:dyDescent="0.25">
      <c r="A257" s="2">
        <v>332</v>
      </c>
      <c r="B257" s="2">
        <v>238</v>
      </c>
      <c r="C257" s="2" t="s">
        <v>1878</v>
      </c>
      <c r="D257" s="2" t="s">
        <v>1857</v>
      </c>
      <c r="E257" s="2" t="s">
        <v>1858</v>
      </c>
      <c r="F257" s="2" t="s">
        <v>1783</v>
      </c>
      <c r="G257" s="2" t="s">
        <v>1784</v>
      </c>
      <c r="H257" s="2" t="s">
        <v>63</v>
      </c>
      <c r="I257" s="2" t="s">
        <v>1879</v>
      </c>
      <c r="J257" s="2" t="s">
        <v>464</v>
      </c>
      <c r="K257" s="2" t="s">
        <v>66</v>
      </c>
      <c r="L257" s="2" t="s">
        <v>118</v>
      </c>
      <c r="M257" s="2" t="s">
        <v>1320</v>
      </c>
      <c r="N257" s="2"/>
      <c r="O257" s="2"/>
      <c r="P257" s="2"/>
      <c r="Q257" s="2" t="s">
        <v>70</v>
      </c>
      <c r="R257" s="2" t="s">
        <v>71</v>
      </c>
      <c r="S257" s="2" t="s">
        <v>72</v>
      </c>
      <c r="T257" s="2" t="s">
        <v>211</v>
      </c>
      <c r="U257" s="2" t="s">
        <v>74</v>
      </c>
      <c r="V257" s="2" t="s">
        <v>75</v>
      </c>
      <c r="W257" s="2" t="s">
        <v>76</v>
      </c>
      <c r="X257" s="2" t="s">
        <v>77</v>
      </c>
      <c r="Y257" s="2" t="s">
        <v>78</v>
      </c>
      <c r="Z257" s="2" t="s">
        <v>213</v>
      </c>
      <c r="AA257" s="2" t="s">
        <v>80</v>
      </c>
      <c r="AB257" s="2" t="s">
        <v>1798</v>
      </c>
      <c r="AC257" s="2" t="s">
        <v>1880</v>
      </c>
      <c r="AD257" s="2" t="s">
        <v>109</v>
      </c>
      <c r="AE257" s="2" t="s">
        <v>1881</v>
      </c>
      <c r="AF257" s="2" t="s">
        <v>85</v>
      </c>
      <c r="AG257" s="2" t="s">
        <v>181</v>
      </c>
      <c r="AH257" s="2" t="s">
        <v>146</v>
      </c>
      <c r="AI257" s="2" t="s">
        <v>1790</v>
      </c>
      <c r="AJ257" s="2" t="s">
        <v>1791</v>
      </c>
      <c r="AK257" s="2" t="s">
        <v>149</v>
      </c>
      <c r="AL257" s="2"/>
      <c r="AM257" s="2">
        <v>2519046.9500000002</v>
      </c>
      <c r="AN257" s="2">
        <v>0</v>
      </c>
      <c r="AO257" s="2">
        <v>2519046.9500000002</v>
      </c>
      <c r="AP257" s="2">
        <v>0</v>
      </c>
      <c r="AQ257" s="2">
        <v>2383302.04</v>
      </c>
      <c r="AR257" s="2">
        <v>0</v>
      </c>
      <c r="AS257" s="2">
        <v>2383302.04</v>
      </c>
      <c r="AT257" s="2">
        <v>0</v>
      </c>
      <c r="AU257" s="2">
        <v>755714.08</v>
      </c>
      <c r="AV257" s="2">
        <v>0</v>
      </c>
      <c r="AW257" s="2">
        <v>697537.7</v>
      </c>
      <c r="AX257" s="2">
        <v>0</v>
      </c>
      <c r="AY257" s="2" t="s">
        <v>1882</v>
      </c>
      <c r="AZ257" s="2" t="s">
        <v>1883</v>
      </c>
      <c r="BA257" s="3">
        <v>44490</v>
      </c>
      <c r="BB257" s="3">
        <v>44579</v>
      </c>
      <c r="BC257" s="3">
        <v>44489</v>
      </c>
      <c r="BD257" s="2">
        <v>95</v>
      </c>
      <c r="BE257" s="2">
        <v>92</v>
      </c>
      <c r="BF257" s="2" t="s">
        <v>113</v>
      </c>
    </row>
    <row r="258" spans="1:58" ht="210" x14ac:dyDescent="0.25">
      <c r="A258" s="2">
        <v>333</v>
      </c>
      <c r="B258" s="2">
        <v>239</v>
      </c>
      <c r="C258" s="2" t="s">
        <v>1884</v>
      </c>
      <c r="D258" s="2" t="s">
        <v>1857</v>
      </c>
      <c r="E258" s="2" t="s">
        <v>1858</v>
      </c>
      <c r="F258" s="2" t="s">
        <v>1783</v>
      </c>
      <c r="G258" s="2" t="s">
        <v>1784</v>
      </c>
      <c r="H258" s="2" t="s">
        <v>63</v>
      </c>
      <c r="I258" s="2" t="s">
        <v>1885</v>
      </c>
      <c r="J258" s="2" t="s">
        <v>464</v>
      </c>
      <c r="K258" s="2" t="s">
        <v>66</v>
      </c>
      <c r="L258" s="2" t="s">
        <v>361</v>
      </c>
      <c r="M258" s="2" t="s">
        <v>513</v>
      </c>
      <c r="N258" s="2"/>
      <c r="O258" s="2"/>
      <c r="P258" s="2"/>
      <c r="Q258" s="2" t="s">
        <v>70</v>
      </c>
      <c r="R258" s="2" t="s">
        <v>71</v>
      </c>
      <c r="S258" s="2" t="s">
        <v>72</v>
      </c>
      <c r="T258" s="2" t="s">
        <v>211</v>
      </c>
      <c r="U258" s="2" t="s">
        <v>74</v>
      </c>
      <c r="V258" s="2" t="s">
        <v>75</v>
      </c>
      <c r="W258" s="2" t="s">
        <v>76</v>
      </c>
      <c r="X258" s="2" t="s">
        <v>77</v>
      </c>
      <c r="Y258" s="2" t="s">
        <v>78</v>
      </c>
      <c r="Z258" s="2" t="s">
        <v>213</v>
      </c>
      <c r="AA258" s="2" t="s">
        <v>80</v>
      </c>
      <c r="AB258" s="2" t="s">
        <v>1798</v>
      </c>
      <c r="AC258" s="2" t="s">
        <v>1886</v>
      </c>
      <c r="AD258" s="2" t="s">
        <v>109</v>
      </c>
      <c r="AE258" s="2" t="s">
        <v>1887</v>
      </c>
      <c r="AF258" s="2" t="s">
        <v>85</v>
      </c>
      <c r="AG258" s="2" t="s">
        <v>181</v>
      </c>
      <c r="AH258" s="2" t="s">
        <v>146</v>
      </c>
      <c r="AI258" s="2" t="s">
        <v>1790</v>
      </c>
      <c r="AJ258" s="2" t="s">
        <v>1791</v>
      </c>
      <c r="AK258" s="2" t="s">
        <v>149</v>
      </c>
      <c r="AL258" s="2"/>
      <c r="AM258" s="2">
        <v>2592630.87</v>
      </c>
      <c r="AN258" s="2">
        <v>0</v>
      </c>
      <c r="AO258" s="2">
        <v>2592630.87</v>
      </c>
      <c r="AP258" s="2">
        <v>0</v>
      </c>
      <c r="AQ258" s="2">
        <v>2386696.36</v>
      </c>
      <c r="AR258" s="2">
        <v>0</v>
      </c>
      <c r="AS258" s="2">
        <v>2386696.36</v>
      </c>
      <c r="AT258" s="2">
        <v>0</v>
      </c>
      <c r="AU258" s="2">
        <v>777789.26</v>
      </c>
      <c r="AV258" s="2">
        <v>0</v>
      </c>
      <c r="AW258" s="2">
        <v>689531.62</v>
      </c>
      <c r="AX258" s="2">
        <v>0</v>
      </c>
      <c r="AY258" s="2" t="s">
        <v>1888</v>
      </c>
      <c r="AZ258" s="2" t="s">
        <v>1889</v>
      </c>
      <c r="BA258" s="3">
        <v>44490</v>
      </c>
      <c r="BB258" s="3">
        <v>44561</v>
      </c>
      <c r="BC258" s="3">
        <v>44489</v>
      </c>
      <c r="BD258" s="2">
        <v>92</v>
      </c>
      <c r="BE258" s="2">
        <v>89</v>
      </c>
      <c r="BF258" s="2" t="s">
        <v>113</v>
      </c>
    </row>
    <row r="259" spans="1:58" ht="210" x14ac:dyDescent="0.25">
      <c r="A259" s="2">
        <v>334</v>
      </c>
      <c r="B259" s="2">
        <v>240</v>
      </c>
      <c r="C259" s="2" t="s">
        <v>1890</v>
      </c>
      <c r="D259" s="2" t="s">
        <v>1857</v>
      </c>
      <c r="E259" s="2" t="s">
        <v>1858</v>
      </c>
      <c r="F259" s="2" t="s">
        <v>1783</v>
      </c>
      <c r="G259" s="2" t="s">
        <v>1784</v>
      </c>
      <c r="H259" s="2" t="s">
        <v>63</v>
      </c>
      <c r="I259" s="2" t="s">
        <v>1891</v>
      </c>
      <c r="J259" s="2" t="s">
        <v>464</v>
      </c>
      <c r="K259" s="2" t="s">
        <v>66</v>
      </c>
      <c r="L259" s="2" t="s">
        <v>361</v>
      </c>
      <c r="M259" s="2" t="s">
        <v>1892</v>
      </c>
      <c r="N259" s="2"/>
      <c r="O259" s="2"/>
      <c r="P259" s="2"/>
      <c r="Q259" s="2" t="s">
        <v>70</v>
      </c>
      <c r="R259" s="2" t="s">
        <v>71</v>
      </c>
      <c r="S259" s="2" t="s">
        <v>72</v>
      </c>
      <c r="T259" s="2" t="s">
        <v>211</v>
      </c>
      <c r="U259" s="2" t="s">
        <v>74</v>
      </c>
      <c r="V259" s="2" t="s">
        <v>75</v>
      </c>
      <c r="W259" s="2" t="s">
        <v>76</v>
      </c>
      <c r="X259" s="2" t="s">
        <v>77</v>
      </c>
      <c r="Y259" s="2" t="s">
        <v>78</v>
      </c>
      <c r="Z259" s="2" t="s">
        <v>213</v>
      </c>
      <c r="AA259" s="2" t="s">
        <v>80</v>
      </c>
      <c r="AB259" s="2" t="s">
        <v>1798</v>
      </c>
      <c r="AC259" s="2" t="s">
        <v>1893</v>
      </c>
      <c r="AD259" s="2" t="s">
        <v>109</v>
      </c>
      <c r="AE259" s="2" t="s">
        <v>1894</v>
      </c>
      <c r="AF259" s="2" t="s">
        <v>85</v>
      </c>
      <c r="AG259" s="2" t="s">
        <v>181</v>
      </c>
      <c r="AH259" s="2" t="s">
        <v>146</v>
      </c>
      <c r="AI259" s="2" t="s">
        <v>1790</v>
      </c>
      <c r="AJ259" s="2" t="s">
        <v>1791</v>
      </c>
      <c r="AK259" s="2" t="s">
        <v>149</v>
      </c>
      <c r="AL259" s="2"/>
      <c r="AM259" s="2">
        <v>2648124.56</v>
      </c>
      <c r="AN259" s="2">
        <v>0</v>
      </c>
      <c r="AO259" s="2">
        <v>2648124.56</v>
      </c>
      <c r="AP259" s="2">
        <v>0</v>
      </c>
      <c r="AQ259" s="2">
        <v>2453787.2200000002</v>
      </c>
      <c r="AR259" s="2">
        <v>0</v>
      </c>
      <c r="AS259" s="2">
        <v>2453787.2200000002</v>
      </c>
      <c r="AT259" s="2">
        <v>0</v>
      </c>
      <c r="AU259" s="2">
        <v>794437.37</v>
      </c>
      <c r="AV259" s="2">
        <v>0</v>
      </c>
      <c r="AW259" s="2">
        <v>711149.94</v>
      </c>
      <c r="AX259" s="2">
        <v>0</v>
      </c>
      <c r="AY259" s="2" t="s">
        <v>1895</v>
      </c>
      <c r="AZ259" s="2" t="s">
        <v>1896</v>
      </c>
      <c r="BA259" s="3">
        <v>44490</v>
      </c>
      <c r="BB259" s="3">
        <v>44561</v>
      </c>
      <c r="BC259" s="3">
        <v>44489</v>
      </c>
      <c r="BD259" s="2">
        <v>93</v>
      </c>
      <c r="BE259" s="2">
        <v>90</v>
      </c>
      <c r="BF259" s="2" t="s">
        <v>113</v>
      </c>
    </row>
    <row r="260" spans="1:58" ht="210" x14ac:dyDescent="0.25">
      <c r="A260" s="2">
        <v>335</v>
      </c>
      <c r="B260" s="2">
        <v>241</v>
      </c>
      <c r="C260" s="2" t="s">
        <v>1897</v>
      </c>
      <c r="D260" s="2" t="s">
        <v>1857</v>
      </c>
      <c r="E260" s="2" t="s">
        <v>1858</v>
      </c>
      <c r="F260" s="2" t="s">
        <v>1783</v>
      </c>
      <c r="G260" s="2" t="s">
        <v>1784</v>
      </c>
      <c r="H260" s="2" t="s">
        <v>63</v>
      </c>
      <c r="I260" s="2" t="s">
        <v>1898</v>
      </c>
      <c r="J260" s="2" t="s">
        <v>464</v>
      </c>
      <c r="K260" s="2" t="s">
        <v>66</v>
      </c>
      <c r="L260" s="2" t="s">
        <v>1716</v>
      </c>
      <c r="M260" s="2" t="s">
        <v>1899</v>
      </c>
      <c r="N260" s="2"/>
      <c r="O260" s="2"/>
      <c r="P260" s="2"/>
      <c r="Q260" s="2" t="s">
        <v>70</v>
      </c>
      <c r="R260" s="2" t="s">
        <v>71</v>
      </c>
      <c r="S260" s="2" t="s">
        <v>72</v>
      </c>
      <c r="T260" s="2" t="s">
        <v>211</v>
      </c>
      <c r="U260" s="2" t="s">
        <v>74</v>
      </c>
      <c r="V260" s="2" t="s">
        <v>75</v>
      </c>
      <c r="W260" s="2" t="s">
        <v>76</v>
      </c>
      <c r="X260" s="2" t="s">
        <v>77</v>
      </c>
      <c r="Y260" s="2" t="s">
        <v>78</v>
      </c>
      <c r="Z260" s="2" t="s">
        <v>213</v>
      </c>
      <c r="AA260" s="2" t="s">
        <v>80</v>
      </c>
      <c r="AB260" s="2" t="s">
        <v>1798</v>
      </c>
      <c r="AC260" s="2" t="s">
        <v>1900</v>
      </c>
      <c r="AD260" s="2" t="s">
        <v>109</v>
      </c>
      <c r="AE260" s="2" t="s">
        <v>1901</v>
      </c>
      <c r="AF260" s="2" t="s">
        <v>85</v>
      </c>
      <c r="AG260" s="2" t="s">
        <v>181</v>
      </c>
      <c r="AH260" s="2" t="s">
        <v>146</v>
      </c>
      <c r="AI260" s="2" t="s">
        <v>1790</v>
      </c>
      <c r="AJ260" s="2" t="s">
        <v>1791</v>
      </c>
      <c r="AK260" s="2" t="s">
        <v>149</v>
      </c>
      <c r="AL260" s="2"/>
      <c r="AM260" s="2">
        <v>2648941.6800000002</v>
      </c>
      <c r="AN260" s="2">
        <v>0</v>
      </c>
      <c r="AO260" s="2">
        <v>2648941.6800000002</v>
      </c>
      <c r="AP260" s="2">
        <v>0</v>
      </c>
      <c r="AQ260" s="2">
        <v>2272839.67</v>
      </c>
      <c r="AR260" s="2">
        <v>0</v>
      </c>
      <c r="AS260" s="2">
        <v>794682.5</v>
      </c>
      <c r="AT260" s="2">
        <v>0</v>
      </c>
      <c r="AU260" s="2">
        <v>794682.5</v>
      </c>
      <c r="AV260" s="2">
        <v>0</v>
      </c>
      <c r="AW260" s="2">
        <v>633495.92000000004</v>
      </c>
      <c r="AX260" s="2">
        <v>0</v>
      </c>
      <c r="AY260" s="2" t="s">
        <v>1902</v>
      </c>
      <c r="AZ260" s="2" t="s">
        <v>1903</v>
      </c>
      <c r="BA260" s="3">
        <v>44494</v>
      </c>
      <c r="BB260" s="3">
        <v>44583</v>
      </c>
      <c r="BC260" s="3">
        <v>44489</v>
      </c>
      <c r="BD260" s="2">
        <v>86</v>
      </c>
      <c r="BE260" s="2">
        <v>85</v>
      </c>
      <c r="BF260" s="2" t="s">
        <v>113</v>
      </c>
    </row>
    <row r="261" spans="1:58" ht="210" x14ac:dyDescent="0.25">
      <c r="A261" s="2">
        <v>336</v>
      </c>
      <c r="B261" s="2">
        <v>242</v>
      </c>
      <c r="C261" s="2" t="s">
        <v>1904</v>
      </c>
      <c r="D261" s="2" t="s">
        <v>1857</v>
      </c>
      <c r="E261" s="2" t="s">
        <v>1858</v>
      </c>
      <c r="F261" s="2" t="s">
        <v>1783</v>
      </c>
      <c r="G261" s="2" t="s">
        <v>1784</v>
      </c>
      <c r="H261" s="2" t="s">
        <v>63</v>
      </c>
      <c r="I261" s="2" t="s">
        <v>1905</v>
      </c>
      <c r="J261" s="2" t="s">
        <v>464</v>
      </c>
      <c r="K261" s="2" t="s">
        <v>66</v>
      </c>
      <c r="L261" s="2" t="s">
        <v>1716</v>
      </c>
      <c r="M261" s="2" t="s">
        <v>1906</v>
      </c>
      <c r="N261" s="2"/>
      <c r="O261" s="2"/>
      <c r="P261" s="2"/>
      <c r="Q261" s="2" t="s">
        <v>70</v>
      </c>
      <c r="R261" s="2" t="s">
        <v>71</v>
      </c>
      <c r="S261" s="2" t="s">
        <v>72</v>
      </c>
      <c r="T261" s="2" t="s">
        <v>211</v>
      </c>
      <c r="U261" s="2" t="s">
        <v>74</v>
      </c>
      <c r="V261" s="2" t="s">
        <v>75</v>
      </c>
      <c r="W261" s="2" t="s">
        <v>76</v>
      </c>
      <c r="X261" s="2" t="s">
        <v>77</v>
      </c>
      <c r="Y261" s="2" t="s">
        <v>78</v>
      </c>
      <c r="Z261" s="2" t="s">
        <v>213</v>
      </c>
      <c r="AA261" s="2" t="s">
        <v>80</v>
      </c>
      <c r="AB261" s="2" t="s">
        <v>1798</v>
      </c>
      <c r="AC261" s="2" t="s">
        <v>1907</v>
      </c>
      <c r="AD261" s="2" t="s">
        <v>109</v>
      </c>
      <c r="AE261" s="2" t="s">
        <v>1908</v>
      </c>
      <c r="AF261" s="2" t="s">
        <v>85</v>
      </c>
      <c r="AG261" s="2" t="s">
        <v>181</v>
      </c>
      <c r="AH261" s="2" t="s">
        <v>146</v>
      </c>
      <c r="AI261" s="2" t="s">
        <v>1790</v>
      </c>
      <c r="AJ261" s="2" t="s">
        <v>1791</v>
      </c>
      <c r="AK261" s="2" t="s">
        <v>149</v>
      </c>
      <c r="AL261" s="2"/>
      <c r="AM261" s="2">
        <v>2648424.64</v>
      </c>
      <c r="AN261" s="2">
        <v>0</v>
      </c>
      <c r="AO261" s="2">
        <v>2648424.64</v>
      </c>
      <c r="AP261" s="2">
        <v>0</v>
      </c>
      <c r="AQ261" s="2">
        <v>794527.39</v>
      </c>
      <c r="AR261" s="2">
        <v>0</v>
      </c>
      <c r="AS261" s="2">
        <v>794527.39</v>
      </c>
      <c r="AT261" s="2">
        <v>0</v>
      </c>
      <c r="AU261" s="2">
        <v>794527.39</v>
      </c>
      <c r="AV261" s="2">
        <v>0</v>
      </c>
      <c r="AW261" s="2">
        <v>0</v>
      </c>
      <c r="AX261" s="2">
        <v>0</v>
      </c>
      <c r="AY261" s="2" t="s">
        <v>1909</v>
      </c>
      <c r="AZ261" s="2" t="s">
        <v>1910</v>
      </c>
      <c r="BA261" s="3">
        <v>44536</v>
      </c>
      <c r="BB261" s="3">
        <v>44625</v>
      </c>
      <c r="BC261" s="3">
        <v>44559</v>
      </c>
      <c r="BD261" s="2">
        <v>30</v>
      </c>
      <c r="BE261" s="2">
        <v>0</v>
      </c>
      <c r="BF261" s="2" t="s">
        <v>113</v>
      </c>
    </row>
    <row r="262" spans="1:58" ht="210" x14ac:dyDescent="0.25">
      <c r="A262" s="2">
        <v>338</v>
      </c>
      <c r="B262" s="2">
        <v>243</v>
      </c>
      <c r="C262" s="2" t="s">
        <v>1911</v>
      </c>
      <c r="D262" s="2" t="s">
        <v>1857</v>
      </c>
      <c r="E262" s="2" t="s">
        <v>1858</v>
      </c>
      <c r="F262" s="2" t="s">
        <v>1783</v>
      </c>
      <c r="G262" s="2" t="s">
        <v>1784</v>
      </c>
      <c r="H262" s="2" t="s">
        <v>63</v>
      </c>
      <c r="I262" s="2" t="s">
        <v>1912</v>
      </c>
      <c r="J262" s="2" t="s">
        <v>464</v>
      </c>
      <c r="K262" s="2" t="s">
        <v>66</v>
      </c>
      <c r="L262" s="2" t="s">
        <v>361</v>
      </c>
      <c r="M262" s="2" t="s">
        <v>1722</v>
      </c>
      <c r="N262" s="2"/>
      <c r="O262" s="2"/>
      <c r="P262" s="2"/>
      <c r="Q262" s="2" t="s">
        <v>70</v>
      </c>
      <c r="R262" s="2" t="s">
        <v>71</v>
      </c>
      <c r="S262" s="2" t="s">
        <v>72</v>
      </c>
      <c r="T262" s="2" t="s">
        <v>211</v>
      </c>
      <c r="U262" s="2" t="s">
        <v>74</v>
      </c>
      <c r="V262" s="2" t="s">
        <v>75</v>
      </c>
      <c r="W262" s="2" t="s">
        <v>76</v>
      </c>
      <c r="X262" s="2" t="s">
        <v>77</v>
      </c>
      <c r="Y262" s="2" t="s">
        <v>78</v>
      </c>
      <c r="Z262" s="2" t="s">
        <v>213</v>
      </c>
      <c r="AA262" s="2" t="s">
        <v>80</v>
      </c>
      <c r="AB262" s="2" t="s">
        <v>1798</v>
      </c>
      <c r="AC262" s="2" t="s">
        <v>1913</v>
      </c>
      <c r="AD262" s="2" t="s">
        <v>109</v>
      </c>
      <c r="AE262" s="2" t="s">
        <v>1914</v>
      </c>
      <c r="AF262" s="2" t="s">
        <v>85</v>
      </c>
      <c r="AG262" s="2" t="s">
        <v>181</v>
      </c>
      <c r="AH262" s="2" t="s">
        <v>146</v>
      </c>
      <c r="AI262" s="2" t="s">
        <v>1790</v>
      </c>
      <c r="AJ262" s="2" t="s">
        <v>1791</v>
      </c>
      <c r="AK262" s="2" t="s">
        <v>149</v>
      </c>
      <c r="AL262" s="2"/>
      <c r="AM262" s="2">
        <v>2647771.44</v>
      </c>
      <c r="AN262" s="2">
        <v>0</v>
      </c>
      <c r="AO262" s="2">
        <v>2647771.44</v>
      </c>
      <c r="AP262" s="2">
        <v>0</v>
      </c>
      <c r="AQ262" s="2">
        <v>2419871.27</v>
      </c>
      <c r="AR262" s="2">
        <v>0</v>
      </c>
      <c r="AS262" s="2">
        <v>1579713.35</v>
      </c>
      <c r="AT262" s="2">
        <v>0</v>
      </c>
      <c r="AU262" s="2">
        <v>794331.43</v>
      </c>
      <c r="AV262" s="2">
        <v>0</v>
      </c>
      <c r="AW262" s="2">
        <v>696659.94</v>
      </c>
      <c r="AX262" s="2">
        <v>0</v>
      </c>
      <c r="AY262" s="2" t="s">
        <v>1915</v>
      </c>
      <c r="AZ262" s="2" t="s">
        <v>1916</v>
      </c>
      <c r="BA262" s="3">
        <v>44490</v>
      </c>
      <c r="BB262" s="3">
        <v>44561</v>
      </c>
      <c r="BC262" s="3">
        <v>44489</v>
      </c>
      <c r="BD262" s="2">
        <v>91</v>
      </c>
      <c r="BE262" s="2">
        <v>88</v>
      </c>
      <c r="BF262" s="2" t="s">
        <v>113</v>
      </c>
    </row>
    <row r="263" spans="1:58" ht="210" x14ac:dyDescent="0.25">
      <c r="A263" s="2">
        <v>339</v>
      </c>
      <c r="B263" s="2">
        <v>244</v>
      </c>
      <c r="C263" s="2" t="s">
        <v>1917</v>
      </c>
      <c r="D263" s="2" t="s">
        <v>1857</v>
      </c>
      <c r="E263" s="2" t="s">
        <v>1858</v>
      </c>
      <c r="F263" s="2" t="s">
        <v>1783</v>
      </c>
      <c r="G263" s="2" t="s">
        <v>1784</v>
      </c>
      <c r="H263" s="2" t="s">
        <v>63</v>
      </c>
      <c r="I263" s="2" t="s">
        <v>1918</v>
      </c>
      <c r="J263" s="2" t="s">
        <v>464</v>
      </c>
      <c r="K263" s="2" t="s">
        <v>66</v>
      </c>
      <c r="L263" s="2" t="s">
        <v>235</v>
      </c>
      <c r="M263" s="2" t="s">
        <v>1919</v>
      </c>
      <c r="N263" s="2"/>
      <c r="O263" s="2"/>
      <c r="P263" s="2"/>
      <c r="Q263" s="2" t="s">
        <v>70</v>
      </c>
      <c r="R263" s="2" t="s">
        <v>71</v>
      </c>
      <c r="S263" s="2" t="s">
        <v>72</v>
      </c>
      <c r="T263" s="2" t="s">
        <v>211</v>
      </c>
      <c r="U263" s="2" t="s">
        <v>74</v>
      </c>
      <c r="V263" s="2" t="s">
        <v>75</v>
      </c>
      <c r="W263" s="2" t="s">
        <v>76</v>
      </c>
      <c r="X263" s="2" t="s">
        <v>77</v>
      </c>
      <c r="Y263" s="2" t="s">
        <v>78</v>
      </c>
      <c r="Z263" s="2" t="s">
        <v>213</v>
      </c>
      <c r="AA263" s="2" t="s">
        <v>80</v>
      </c>
      <c r="AB263" s="2" t="s">
        <v>1798</v>
      </c>
      <c r="AC263" s="2" t="s">
        <v>1920</v>
      </c>
      <c r="AD263" s="2" t="s">
        <v>109</v>
      </c>
      <c r="AE263" s="2" t="s">
        <v>1921</v>
      </c>
      <c r="AF263" s="2" t="s">
        <v>85</v>
      </c>
      <c r="AG263" s="2" t="s">
        <v>181</v>
      </c>
      <c r="AH263" s="2" t="s">
        <v>146</v>
      </c>
      <c r="AI263" s="2" t="s">
        <v>1790</v>
      </c>
      <c r="AJ263" s="2" t="s">
        <v>1791</v>
      </c>
      <c r="AK263" s="2" t="s">
        <v>149</v>
      </c>
      <c r="AL263" s="2"/>
      <c r="AM263" s="2">
        <v>2598565.67</v>
      </c>
      <c r="AN263" s="2">
        <v>0</v>
      </c>
      <c r="AO263" s="2">
        <v>2598565.67</v>
      </c>
      <c r="AP263" s="2">
        <v>0</v>
      </c>
      <c r="AQ263" s="2">
        <v>2382377.27</v>
      </c>
      <c r="AR263" s="2">
        <v>0</v>
      </c>
      <c r="AS263" s="2">
        <v>1799138.47</v>
      </c>
      <c r="AT263" s="2">
        <v>0</v>
      </c>
      <c r="AU263" s="2">
        <v>779569.7</v>
      </c>
      <c r="AV263" s="2">
        <v>0</v>
      </c>
      <c r="AW263" s="2">
        <v>686917.54</v>
      </c>
      <c r="AX263" s="2">
        <v>0</v>
      </c>
      <c r="AY263" s="2" t="s">
        <v>1922</v>
      </c>
      <c r="AZ263" s="2" t="s">
        <v>560</v>
      </c>
      <c r="BA263" s="3">
        <v>44491</v>
      </c>
      <c r="BB263" s="3">
        <v>44580</v>
      </c>
      <c r="BC263" s="3">
        <v>44489</v>
      </c>
      <c r="BD263" s="2">
        <v>92</v>
      </c>
      <c r="BE263" s="2">
        <v>88</v>
      </c>
      <c r="BF263" s="2" t="s">
        <v>113</v>
      </c>
    </row>
    <row r="264" spans="1:58" ht="210" x14ac:dyDescent="0.25">
      <c r="A264" s="2">
        <v>340</v>
      </c>
      <c r="B264" s="2">
        <v>245</v>
      </c>
      <c r="C264" s="2" t="s">
        <v>1923</v>
      </c>
      <c r="D264" s="2" t="s">
        <v>1857</v>
      </c>
      <c r="E264" s="2" t="s">
        <v>1858</v>
      </c>
      <c r="F264" s="2" t="s">
        <v>1783</v>
      </c>
      <c r="G264" s="2" t="s">
        <v>1784</v>
      </c>
      <c r="H264" s="2" t="s">
        <v>63</v>
      </c>
      <c r="I264" s="2" t="s">
        <v>1924</v>
      </c>
      <c r="J264" s="2" t="s">
        <v>464</v>
      </c>
      <c r="K264" s="2" t="s">
        <v>66</v>
      </c>
      <c r="L264" s="2" t="s">
        <v>361</v>
      </c>
      <c r="M264" s="2" t="s">
        <v>1289</v>
      </c>
      <c r="N264" s="2"/>
      <c r="O264" s="2"/>
      <c r="P264" s="2"/>
      <c r="Q264" s="2" t="s">
        <v>70</v>
      </c>
      <c r="R264" s="2" t="s">
        <v>71</v>
      </c>
      <c r="S264" s="2" t="s">
        <v>72</v>
      </c>
      <c r="T264" s="2" t="s">
        <v>211</v>
      </c>
      <c r="U264" s="2" t="s">
        <v>74</v>
      </c>
      <c r="V264" s="2" t="s">
        <v>75</v>
      </c>
      <c r="W264" s="2" t="s">
        <v>76</v>
      </c>
      <c r="X264" s="2" t="s">
        <v>77</v>
      </c>
      <c r="Y264" s="2" t="s">
        <v>78</v>
      </c>
      <c r="Z264" s="2" t="s">
        <v>213</v>
      </c>
      <c r="AA264" s="2" t="s">
        <v>80</v>
      </c>
      <c r="AB264" s="2" t="s">
        <v>1798</v>
      </c>
      <c r="AC264" s="2" t="s">
        <v>1925</v>
      </c>
      <c r="AD264" s="2" t="s">
        <v>109</v>
      </c>
      <c r="AE264" s="2" t="s">
        <v>1926</v>
      </c>
      <c r="AF264" s="2" t="s">
        <v>85</v>
      </c>
      <c r="AG264" s="2" t="s">
        <v>181</v>
      </c>
      <c r="AH264" s="2" t="s">
        <v>146</v>
      </c>
      <c r="AI264" s="2" t="s">
        <v>1790</v>
      </c>
      <c r="AJ264" s="2" t="s">
        <v>1791</v>
      </c>
      <c r="AK264" s="2" t="s">
        <v>149</v>
      </c>
      <c r="AL264" s="2"/>
      <c r="AM264" s="2">
        <v>2573258.37</v>
      </c>
      <c r="AN264" s="2">
        <v>0</v>
      </c>
      <c r="AO264" s="2">
        <v>2573258.37</v>
      </c>
      <c r="AP264" s="2">
        <v>0</v>
      </c>
      <c r="AQ264" s="2">
        <v>2330162.0299999998</v>
      </c>
      <c r="AR264" s="2">
        <v>0</v>
      </c>
      <c r="AS264" s="2">
        <v>2330162.0299999998</v>
      </c>
      <c r="AT264" s="2">
        <v>0</v>
      </c>
      <c r="AU264" s="2">
        <v>771977.51</v>
      </c>
      <c r="AV264" s="2">
        <v>0</v>
      </c>
      <c r="AW264" s="2">
        <v>667793.37</v>
      </c>
      <c r="AX264" s="2">
        <v>0</v>
      </c>
      <c r="AY264" s="2" t="s">
        <v>1927</v>
      </c>
      <c r="AZ264" s="2" t="s">
        <v>1928</v>
      </c>
      <c r="BA264" s="3">
        <v>44491</v>
      </c>
      <c r="BB264" s="3">
        <v>44561</v>
      </c>
      <c r="BC264" s="3">
        <v>44489</v>
      </c>
      <c r="BD264" s="2">
        <v>91</v>
      </c>
      <c r="BE264" s="2">
        <v>87</v>
      </c>
      <c r="BF264" s="2" t="s">
        <v>113</v>
      </c>
    </row>
    <row r="265" spans="1:58" ht="210" x14ac:dyDescent="0.25">
      <c r="A265" s="2">
        <v>341</v>
      </c>
      <c r="B265" s="2">
        <v>246</v>
      </c>
      <c r="C265" s="2" t="s">
        <v>1929</v>
      </c>
      <c r="D265" s="2" t="s">
        <v>1857</v>
      </c>
      <c r="E265" s="2" t="s">
        <v>1858</v>
      </c>
      <c r="F265" s="2" t="s">
        <v>1783</v>
      </c>
      <c r="G265" s="2" t="s">
        <v>1784</v>
      </c>
      <c r="H265" s="2" t="s">
        <v>63</v>
      </c>
      <c r="I265" s="2" t="s">
        <v>1930</v>
      </c>
      <c r="J265" s="2" t="s">
        <v>464</v>
      </c>
      <c r="K265" s="2" t="s">
        <v>66</v>
      </c>
      <c r="L265" s="2" t="s">
        <v>361</v>
      </c>
      <c r="M265" s="2" t="s">
        <v>1931</v>
      </c>
      <c r="N265" s="2"/>
      <c r="O265" s="2"/>
      <c r="P265" s="2"/>
      <c r="Q265" s="2" t="s">
        <v>70</v>
      </c>
      <c r="R265" s="2" t="s">
        <v>71</v>
      </c>
      <c r="S265" s="2" t="s">
        <v>72</v>
      </c>
      <c r="T265" s="2" t="s">
        <v>211</v>
      </c>
      <c r="U265" s="2" t="s">
        <v>74</v>
      </c>
      <c r="V265" s="2" t="s">
        <v>75</v>
      </c>
      <c r="W265" s="2" t="s">
        <v>76</v>
      </c>
      <c r="X265" s="2" t="s">
        <v>77</v>
      </c>
      <c r="Y265" s="2" t="s">
        <v>78</v>
      </c>
      <c r="Z265" s="2" t="s">
        <v>213</v>
      </c>
      <c r="AA265" s="2" t="s">
        <v>80</v>
      </c>
      <c r="AB265" s="2" t="s">
        <v>1798</v>
      </c>
      <c r="AC265" s="2" t="s">
        <v>1932</v>
      </c>
      <c r="AD265" s="2" t="s">
        <v>109</v>
      </c>
      <c r="AE265" s="2" t="s">
        <v>1933</v>
      </c>
      <c r="AF265" s="2" t="s">
        <v>85</v>
      </c>
      <c r="AG265" s="2" t="s">
        <v>181</v>
      </c>
      <c r="AH265" s="2" t="s">
        <v>146</v>
      </c>
      <c r="AI265" s="2" t="s">
        <v>1790</v>
      </c>
      <c r="AJ265" s="2" t="s">
        <v>1791</v>
      </c>
      <c r="AK265" s="2" t="s">
        <v>149</v>
      </c>
      <c r="AL265" s="2"/>
      <c r="AM265" s="2">
        <v>2595806.39</v>
      </c>
      <c r="AN265" s="2">
        <v>0</v>
      </c>
      <c r="AO265" s="2">
        <v>2595806.39</v>
      </c>
      <c r="AP265" s="2">
        <v>0</v>
      </c>
      <c r="AQ265" s="2">
        <v>2412053.91</v>
      </c>
      <c r="AR265" s="2">
        <v>0</v>
      </c>
      <c r="AS265" s="2">
        <v>1522494.88</v>
      </c>
      <c r="AT265" s="2">
        <v>0</v>
      </c>
      <c r="AU265" s="2">
        <v>778741.92</v>
      </c>
      <c r="AV265" s="2">
        <v>0</v>
      </c>
      <c r="AW265" s="2">
        <v>699990.85</v>
      </c>
      <c r="AX265" s="2">
        <v>0</v>
      </c>
      <c r="AY265" s="2" t="s">
        <v>1934</v>
      </c>
      <c r="AZ265" s="2" t="s">
        <v>1935</v>
      </c>
      <c r="BA265" s="3">
        <v>44490</v>
      </c>
      <c r="BB265" s="3">
        <v>44561</v>
      </c>
      <c r="BC265" s="3">
        <v>44489</v>
      </c>
      <c r="BD265" s="2">
        <v>93</v>
      </c>
      <c r="BE265" s="2">
        <v>90</v>
      </c>
      <c r="BF265" s="2" t="s">
        <v>113</v>
      </c>
    </row>
    <row r="266" spans="1:58" ht="165" x14ac:dyDescent="0.25">
      <c r="A266" s="2">
        <v>342</v>
      </c>
      <c r="B266" s="2">
        <v>247</v>
      </c>
      <c r="C266" s="2" t="s">
        <v>1936</v>
      </c>
      <c r="D266" s="2" t="s">
        <v>1937</v>
      </c>
      <c r="E266" s="2" t="s">
        <v>1858</v>
      </c>
      <c r="F266" s="2" t="s">
        <v>1783</v>
      </c>
      <c r="G266" s="2" t="s">
        <v>1784</v>
      </c>
      <c r="H266" s="2" t="s">
        <v>63</v>
      </c>
      <c r="I266" s="2" t="s">
        <v>1938</v>
      </c>
      <c r="J266" s="2" t="s">
        <v>464</v>
      </c>
      <c r="K266" s="2" t="s">
        <v>66</v>
      </c>
      <c r="L266" s="2" t="s">
        <v>131</v>
      </c>
      <c r="M266" s="2" t="s">
        <v>1939</v>
      </c>
      <c r="N266" s="2"/>
      <c r="O266" s="2"/>
      <c r="P266" s="2"/>
      <c r="Q266" s="2" t="s">
        <v>70</v>
      </c>
      <c r="R266" s="2" t="s">
        <v>71</v>
      </c>
      <c r="S266" s="2" t="s">
        <v>72</v>
      </c>
      <c r="T266" s="2" t="s">
        <v>211</v>
      </c>
      <c r="U266" s="2" t="s">
        <v>74</v>
      </c>
      <c r="V266" s="2" t="s">
        <v>75</v>
      </c>
      <c r="W266" s="2" t="s">
        <v>76</v>
      </c>
      <c r="X266" s="2" t="s">
        <v>77</v>
      </c>
      <c r="Y266" s="2" t="s">
        <v>78</v>
      </c>
      <c r="Z266" s="2" t="s">
        <v>213</v>
      </c>
      <c r="AA266" s="2" t="s">
        <v>80</v>
      </c>
      <c r="AB266" s="2" t="s">
        <v>1798</v>
      </c>
      <c r="AC266" s="2" t="s">
        <v>1940</v>
      </c>
      <c r="AD266" s="2" t="s">
        <v>109</v>
      </c>
      <c r="AE266" s="2" t="s">
        <v>1941</v>
      </c>
      <c r="AF266" s="2" t="s">
        <v>85</v>
      </c>
      <c r="AG266" s="2" t="s">
        <v>181</v>
      </c>
      <c r="AH266" s="2" t="s">
        <v>146</v>
      </c>
      <c r="AI266" s="2" t="s">
        <v>1790</v>
      </c>
      <c r="AJ266" s="2" t="s">
        <v>1791</v>
      </c>
      <c r="AK266" s="2" t="s">
        <v>149</v>
      </c>
      <c r="AL266" s="2"/>
      <c r="AM266" s="2">
        <v>2649297.89</v>
      </c>
      <c r="AN266" s="2">
        <v>0</v>
      </c>
      <c r="AO266" s="2">
        <v>2649297.89</v>
      </c>
      <c r="AP266" s="2">
        <v>0</v>
      </c>
      <c r="AQ266" s="2">
        <v>794789.37</v>
      </c>
      <c r="AR266" s="2">
        <v>0</v>
      </c>
      <c r="AS266" s="2">
        <v>0</v>
      </c>
      <c r="AT266" s="2">
        <v>0</v>
      </c>
      <c r="AU266" s="2">
        <v>794789.37</v>
      </c>
      <c r="AV266" s="2">
        <v>0</v>
      </c>
      <c r="AW266" s="2">
        <v>0</v>
      </c>
      <c r="AX266" s="2">
        <v>0</v>
      </c>
      <c r="AY266" s="2" t="s">
        <v>1942</v>
      </c>
      <c r="AZ266" s="2" t="s">
        <v>1903</v>
      </c>
      <c r="BA266" s="3">
        <v>44536</v>
      </c>
      <c r="BB266" s="3">
        <v>44625</v>
      </c>
      <c r="BC266" s="2"/>
      <c r="BD266" s="2">
        <v>30</v>
      </c>
      <c r="BE266" s="2">
        <v>30</v>
      </c>
      <c r="BF266" s="2" t="s">
        <v>113</v>
      </c>
    </row>
    <row r="267" spans="1:58" ht="210" x14ac:dyDescent="0.25">
      <c r="A267" s="2">
        <v>344</v>
      </c>
      <c r="B267" s="2">
        <v>249</v>
      </c>
      <c r="C267" s="2" t="s">
        <v>1943</v>
      </c>
      <c r="D267" s="2" t="s">
        <v>1857</v>
      </c>
      <c r="E267" s="2" t="s">
        <v>1858</v>
      </c>
      <c r="F267" s="2" t="s">
        <v>1783</v>
      </c>
      <c r="G267" s="2" t="s">
        <v>1784</v>
      </c>
      <c r="H267" s="2" t="s">
        <v>63</v>
      </c>
      <c r="I267" s="2" t="s">
        <v>1944</v>
      </c>
      <c r="J267" s="2" t="s">
        <v>464</v>
      </c>
      <c r="K267" s="2" t="s">
        <v>66</v>
      </c>
      <c r="L267" s="2" t="s">
        <v>361</v>
      </c>
      <c r="M267" s="2" t="s">
        <v>1945</v>
      </c>
      <c r="N267" s="2"/>
      <c r="O267" s="2"/>
      <c r="P267" s="2"/>
      <c r="Q267" s="2" t="s">
        <v>70</v>
      </c>
      <c r="R267" s="2" t="s">
        <v>71</v>
      </c>
      <c r="S267" s="2" t="s">
        <v>72</v>
      </c>
      <c r="T267" s="2" t="s">
        <v>211</v>
      </c>
      <c r="U267" s="2" t="s">
        <v>74</v>
      </c>
      <c r="V267" s="2" t="s">
        <v>75</v>
      </c>
      <c r="W267" s="2" t="s">
        <v>76</v>
      </c>
      <c r="X267" s="2" t="s">
        <v>77</v>
      </c>
      <c r="Y267" s="2" t="s">
        <v>78</v>
      </c>
      <c r="Z267" s="2" t="s">
        <v>213</v>
      </c>
      <c r="AA267" s="2" t="s">
        <v>80</v>
      </c>
      <c r="AB267" s="2" t="s">
        <v>1798</v>
      </c>
      <c r="AC267" s="2" t="s">
        <v>1946</v>
      </c>
      <c r="AD267" s="2" t="s">
        <v>109</v>
      </c>
      <c r="AE267" s="2" t="s">
        <v>1947</v>
      </c>
      <c r="AF267" s="2" t="s">
        <v>85</v>
      </c>
      <c r="AG267" s="2" t="s">
        <v>181</v>
      </c>
      <c r="AH267" s="2" t="s">
        <v>146</v>
      </c>
      <c r="AI267" s="2" t="s">
        <v>1790</v>
      </c>
      <c r="AJ267" s="2" t="s">
        <v>1791</v>
      </c>
      <c r="AK267" s="2" t="s">
        <v>149</v>
      </c>
      <c r="AL267" s="2"/>
      <c r="AM267" s="2">
        <v>2649724.62</v>
      </c>
      <c r="AN267" s="2">
        <v>0</v>
      </c>
      <c r="AO267" s="2">
        <v>2649724.62</v>
      </c>
      <c r="AP267" s="2">
        <v>0</v>
      </c>
      <c r="AQ267" s="2">
        <v>2456015.56</v>
      </c>
      <c r="AR267" s="2">
        <v>0</v>
      </c>
      <c r="AS267" s="2">
        <v>2456015.56</v>
      </c>
      <c r="AT267" s="2">
        <v>0</v>
      </c>
      <c r="AU267" s="2">
        <v>794917.39</v>
      </c>
      <c r="AV267" s="2">
        <v>0</v>
      </c>
      <c r="AW267" s="2">
        <v>711899.21</v>
      </c>
      <c r="AX267" s="2">
        <v>0</v>
      </c>
      <c r="AY267" s="2" t="s">
        <v>1948</v>
      </c>
      <c r="AZ267" s="2" t="s">
        <v>479</v>
      </c>
      <c r="BA267" s="3">
        <v>44491</v>
      </c>
      <c r="BB267" s="3">
        <v>44561</v>
      </c>
      <c r="BC267" s="3">
        <v>44489</v>
      </c>
      <c r="BD267" s="2">
        <v>93</v>
      </c>
      <c r="BE267" s="2">
        <v>90</v>
      </c>
      <c r="BF267" s="2" t="s">
        <v>113</v>
      </c>
    </row>
    <row r="268" spans="1:58" ht="210" x14ac:dyDescent="0.25">
      <c r="A268" s="2">
        <v>345</v>
      </c>
      <c r="B268" s="2">
        <v>250</v>
      </c>
      <c r="C268" s="2" t="s">
        <v>1949</v>
      </c>
      <c r="D268" s="2" t="s">
        <v>1950</v>
      </c>
      <c r="E268" s="2" t="s">
        <v>1858</v>
      </c>
      <c r="F268" s="2" t="s">
        <v>1783</v>
      </c>
      <c r="G268" s="2" t="s">
        <v>1784</v>
      </c>
      <c r="H268" s="2" t="s">
        <v>63</v>
      </c>
      <c r="I268" s="2" t="s">
        <v>1951</v>
      </c>
      <c r="J268" s="2" t="s">
        <v>464</v>
      </c>
      <c r="K268" s="2" t="s">
        <v>66</v>
      </c>
      <c r="L268" s="2" t="s">
        <v>361</v>
      </c>
      <c r="M268" s="2" t="s">
        <v>1952</v>
      </c>
      <c r="N268" s="2"/>
      <c r="O268" s="2"/>
      <c r="P268" s="2"/>
      <c r="Q268" s="2" t="s">
        <v>70</v>
      </c>
      <c r="R268" s="2" t="s">
        <v>71</v>
      </c>
      <c r="S268" s="2" t="s">
        <v>72</v>
      </c>
      <c r="T268" s="2" t="s">
        <v>211</v>
      </c>
      <c r="U268" s="2" t="s">
        <v>74</v>
      </c>
      <c r="V268" s="2" t="s">
        <v>75</v>
      </c>
      <c r="W268" s="2" t="s">
        <v>76</v>
      </c>
      <c r="X268" s="2" t="s">
        <v>77</v>
      </c>
      <c r="Y268" s="2" t="s">
        <v>78</v>
      </c>
      <c r="Z268" s="2" t="s">
        <v>213</v>
      </c>
      <c r="AA268" s="2" t="s">
        <v>80</v>
      </c>
      <c r="AB268" s="2" t="s">
        <v>1798</v>
      </c>
      <c r="AC268" s="2" t="s">
        <v>1953</v>
      </c>
      <c r="AD268" s="2" t="s">
        <v>109</v>
      </c>
      <c r="AE268" s="2" t="s">
        <v>1954</v>
      </c>
      <c r="AF268" s="2" t="s">
        <v>85</v>
      </c>
      <c r="AG268" s="2" t="s">
        <v>181</v>
      </c>
      <c r="AH268" s="2" t="s">
        <v>146</v>
      </c>
      <c r="AI268" s="2" t="s">
        <v>1790</v>
      </c>
      <c r="AJ268" s="2" t="s">
        <v>1791</v>
      </c>
      <c r="AK268" s="2" t="s">
        <v>149</v>
      </c>
      <c r="AL268" s="2"/>
      <c r="AM268" s="2">
        <v>2467255.27</v>
      </c>
      <c r="AN268" s="2">
        <v>0</v>
      </c>
      <c r="AO268" s="2">
        <v>2467255.27</v>
      </c>
      <c r="AP268" s="2">
        <v>0</v>
      </c>
      <c r="AQ268" s="2">
        <v>2294467.4900000002</v>
      </c>
      <c r="AR268" s="2">
        <v>0</v>
      </c>
      <c r="AS268" s="2">
        <v>2294467.4900000002</v>
      </c>
      <c r="AT268" s="2">
        <v>0</v>
      </c>
      <c r="AU268" s="2">
        <v>740176.58</v>
      </c>
      <c r="AV268" s="2">
        <v>0</v>
      </c>
      <c r="AW268" s="2">
        <v>666124.67000000004</v>
      </c>
      <c r="AX268" s="2">
        <v>0</v>
      </c>
      <c r="AY268" s="2" t="s">
        <v>1955</v>
      </c>
      <c r="AZ268" s="2" t="s">
        <v>1956</v>
      </c>
      <c r="BA268" s="3">
        <v>44490</v>
      </c>
      <c r="BB268" s="3">
        <v>44561</v>
      </c>
      <c r="BC268" s="3">
        <v>44489</v>
      </c>
      <c r="BD268" s="2">
        <v>93</v>
      </c>
      <c r="BE268" s="2">
        <v>90</v>
      </c>
      <c r="BF268" s="2" t="s">
        <v>113</v>
      </c>
    </row>
    <row r="269" spans="1:58" ht="409.5" x14ac:dyDescent="0.25">
      <c r="A269" s="2">
        <v>346</v>
      </c>
      <c r="B269" s="2">
        <v>218</v>
      </c>
      <c r="C269" s="2" t="s">
        <v>1957</v>
      </c>
      <c r="D269" s="2" t="s">
        <v>1958</v>
      </c>
      <c r="E269" s="2" t="s">
        <v>1771</v>
      </c>
      <c r="F269" s="2" t="s">
        <v>1772</v>
      </c>
      <c r="G269" s="2"/>
      <c r="H269" s="2" t="s">
        <v>168</v>
      </c>
      <c r="I269" s="2" t="s">
        <v>1959</v>
      </c>
      <c r="J269" s="2" t="s">
        <v>1774</v>
      </c>
      <c r="K269" s="2" t="s">
        <v>595</v>
      </c>
      <c r="L269" s="2" t="s">
        <v>67</v>
      </c>
      <c r="M269" s="2" t="s">
        <v>68</v>
      </c>
      <c r="N269" s="2"/>
      <c r="O269" s="2" t="s">
        <v>1775</v>
      </c>
      <c r="P269" s="2" t="s">
        <v>1776</v>
      </c>
      <c r="Q269" s="2" t="s">
        <v>170</v>
      </c>
      <c r="R269" s="2" t="s">
        <v>171</v>
      </c>
      <c r="S269" s="2" t="s">
        <v>172</v>
      </c>
      <c r="T269" s="2" t="s">
        <v>173</v>
      </c>
      <c r="U269" s="2" t="s">
        <v>620</v>
      </c>
      <c r="V269" s="2" t="s">
        <v>620</v>
      </c>
      <c r="W269" s="2" t="s">
        <v>174</v>
      </c>
      <c r="X269" s="2" t="s">
        <v>175</v>
      </c>
      <c r="Y269" s="2" t="s">
        <v>176</v>
      </c>
      <c r="Z269" s="2" t="s">
        <v>177</v>
      </c>
      <c r="AA269" s="2" t="s">
        <v>106</v>
      </c>
      <c r="AB269" s="2" t="s">
        <v>1960</v>
      </c>
      <c r="AC269" s="2" t="s">
        <v>974</v>
      </c>
      <c r="AD269" s="2" t="s">
        <v>143</v>
      </c>
      <c r="AE269" s="2" t="s">
        <v>1961</v>
      </c>
      <c r="AF269" s="2" t="s">
        <v>85</v>
      </c>
      <c r="AG269" s="2" t="s">
        <v>1779</v>
      </c>
      <c r="AH269" s="2" t="s">
        <v>87</v>
      </c>
      <c r="AI269" s="2" t="s">
        <v>1776</v>
      </c>
      <c r="AJ269" s="2" t="s">
        <v>1776</v>
      </c>
      <c r="AK269" s="2" t="s">
        <v>149</v>
      </c>
      <c r="AL269" s="2"/>
      <c r="AM269" s="2">
        <v>4849590.1399999997</v>
      </c>
      <c r="AN269" s="2">
        <v>0</v>
      </c>
      <c r="AO269" s="2">
        <v>4849590.1399999997</v>
      </c>
      <c r="AP269" s="2">
        <v>0</v>
      </c>
      <c r="AQ269" s="2">
        <v>4849590.1399999997</v>
      </c>
      <c r="AR269" s="2">
        <v>0</v>
      </c>
      <c r="AS269" s="2">
        <v>4849590.1399999997</v>
      </c>
      <c r="AT269" s="2">
        <v>0</v>
      </c>
      <c r="AU269" s="2">
        <v>0</v>
      </c>
      <c r="AV269" s="2">
        <v>0</v>
      </c>
      <c r="AW269" s="2">
        <v>0</v>
      </c>
      <c r="AX269" s="2">
        <v>0</v>
      </c>
      <c r="AY269" s="2"/>
      <c r="AZ269" s="2"/>
      <c r="BA269" s="3">
        <v>44400</v>
      </c>
      <c r="BB269" s="3">
        <v>44400</v>
      </c>
      <c r="BC269" s="2"/>
      <c r="BD269" s="2">
        <v>100</v>
      </c>
      <c r="BE269" s="2">
        <v>100</v>
      </c>
      <c r="BF269" s="2" t="s">
        <v>113</v>
      </c>
    </row>
    <row r="270" spans="1:58" ht="150" x14ac:dyDescent="0.25">
      <c r="A270" s="2">
        <v>348</v>
      </c>
      <c r="B270" s="2">
        <v>219</v>
      </c>
      <c r="C270" s="2" t="s">
        <v>1962</v>
      </c>
      <c r="D270" s="2" t="s">
        <v>1963</v>
      </c>
      <c r="E270" s="2" t="s">
        <v>1771</v>
      </c>
      <c r="F270" s="2" t="s">
        <v>1772</v>
      </c>
      <c r="G270" s="2"/>
      <c r="H270" s="2" t="s">
        <v>168</v>
      </c>
      <c r="I270" s="2" t="s">
        <v>1964</v>
      </c>
      <c r="J270" s="2" t="s">
        <v>1774</v>
      </c>
      <c r="K270" s="2" t="s">
        <v>66</v>
      </c>
      <c r="L270" s="2" t="s">
        <v>185</v>
      </c>
      <c r="M270" s="2" t="s">
        <v>186</v>
      </c>
      <c r="N270" s="2"/>
      <c r="O270" s="2" t="s">
        <v>1775</v>
      </c>
      <c r="P270" s="2" t="s">
        <v>1776</v>
      </c>
      <c r="Q270" s="2" t="s">
        <v>170</v>
      </c>
      <c r="R270" s="2" t="s">
        <v>171</v>
      </c>
      <c r="S270" s="2" t="s">
        <v>172</v>
      </c>
      <c r="T270" s="2" t="s">
        <v>173</v>
      </c>
      <c r="U270" s="2" t="s">
        <v>620</v>
      </c>
      <c r="V270" s="2" t="s">
        <v>620</v>
      </c>
      <c r="W270" s="2" t="s">
        <v>174</v>
      </c>
      <c r="X270" s="2" t="s">
        <v>175</v>
      </c>
      <c r="Y270" s="2" t="s">
        <v>176</v>
      </c>
      <c r="Z270" s="2" t="s">
        <v>177</v>
      </c>
      <c r="AA270" s="2" t="s">
        <v>106</v>
      </c>
      <c r="AB270" s="2" t="s">
        <v>1965</v>
      </c>
      <c r="AC270" s="2" t="s">
        <v>1471</v>
      </c>
      <c r="AD270" s="2" t="s">
        <v>143</v>
      </c>
      <c r="AE270" s="2" t="s">
        <v>1966</v>
      </c>
      <c r="AF270" s="2" t="s">
        <v>85</v>
      </c>
      <c r="AG270" s="2" t="s">
        <v>1779</v>
      </c>
      <c r="AH270" s="2" t="s">
        <v>87</v>
      </c>
      <c r="AI270" s="2" t="s">
        <v>1776</v>
      </c>
      <c r="AJ270" s="2" t="s">
        <v>1776</v>
      </c>
      <c r="AK270" s="2" t="s">
        <v>149</v>
      </c>
      <c r="AL270" s="2"/>
      <c r="AM270" s="2">
        <v>2418237.85</v>
      </c>
      <c r="AN270" s="2">
        <v>0</v>
      </c>
      <c r="AO270" s="2">
        <v>2418237.85</v>
      </c>
      <c r="AP270" s="2">
        <v>0</v>
      </c>
      <c r="AQ270" s="2">
        <v>2418237.85</v>
      </c>
      <c r="AR270" s="2">
        <v>0</v>
      </c>
      <c r="AS270" s="2">
        <v>2418237.85</v>
      </c>
      <c r="AT270" s="2">
        <v>0</v>
      </c>
      <c r="AU270" s="2">
        <v>0</v>
      </c>
      <c r="AV270" s="2">
        <v>0</v>
      </c>
      <c r="AW270" s="2">
        <v>0</v>
      </c>
      <c r="AX270" s="2">
        <v>0</v>
      </c>
      <c r="AY270" s="2"/>
      <c r="AZ270" s="2"/>
      <c r="BA270" s="3">
        <v>44400</v>
      </c>
      <c r="BB270" s="3">
        <v>44400</v>
      </c>
      <c r="BC270" s="2"/>
      <c r="BD270" s="2">
        <v>100</v>
      </c>
      <c r="BE270" s="2">
        <v>100</v>
      </c>
      <c r="BF270" s="2" t="s">
        <v>113</v>
      </c>
    </row>
    <row r="271" spans="1:58" ht="409.5" x14ac:dyDescent="0.25">
      <c r="A271" s="2">
        <v>349</v>
      </c>
      <c r="B271" s="2">
        <v>220</v>
      </c>
      <c r="C271" s="2" t="s">
        <v>1967</v>
      </c>
      <c r="D271" s="2" t="s">
        <v>1958</v>
      </c>
      <c r="E271" s="2" t="s">
        <v>1771</v>
      </c>
      <c r="F271" s="2" t="s">
        <v>1772</v>
      </c>
      <c r="G271" s="2"/>
      <c r="H271" s="2" t="s">
        <v>168</v>
      </c>
      <c r="I271" s="2" t="s">
        <v>1968</v>
      </c>
      <c r="J271" s="2" t="s">
        <v>1774</v>
      </c>
      <c r="K271" s="2" t="s">
        <v>595</v>
      </c>
      <c r="L271" s="2" t="s">
        <v>185</v>
      </c>
      <c r="M271" s="2" t="s">
        <v>186</v>
      </c>
      <c r="N271" s="2"/>
      <c r="O271" s="2" t="s">
        <v>1775</v>
      </c>
      <c r="P271" s="2" t="s">
        <v>1776</v>
      </c>
      <c r="Q271" s="2" t="s">
        <v>170</v>
      </c>
      <c r="R271" s="2" t="s">
        <v>171</v>
      </c>
      <c r="S271" s="2" t="s">
        <v>172</v>
      </c>
      <c r="T271" s="2" t="s">
        <v>173</v>
      </c>
      <c r="U271" s="2" t="s">
        <v>620</v>
      </c>
      <c r="V271" s="2" t="s">
        <v>620</v>
      </c>
      <c r="W271" s="2" t="s">
        <v>174</v>
      </c>
      <c r="X271" s="2" t="s">
        <v>175</v>
      </c>
      <c r="Y271" s="2" t="s">
        <v>176</v>
      </c>
      <c r="Z271" s="2" t="s">
        <v>177</v>
      </c>
      <c r="AA271" s="2" t="s">
        <v>106</v>
      </c>
      <c r="AB271" s="2" t="s">
        <v>1969</v>
      </c>
      <c r="AC271" s="2" t="s">
        <v>1471</v>
      </c>
      <c r="AD271" s="2" t="s">
        <v>143</v>
      </c>
      <c r="AE271" s="2" t="s">
        <v>1970</v>
      </c>
      <c r="AF271" s="2" t="s">
        <v>85</v>
      </c>
      <c r="AG271" s="2" t="s">
        <v>1779</v>
      </c>
      <c r="AH271" s="2" t="s">
        <v>87</v>
      </c>
      <c r="AI271" s="2" t="s">
        <v>1776</v>
      </c>
      <c r="AJ271" s="2" t="s">
        <v>1776</v>
      </c>
      <c r="AK271" s="2" t="s">
        <v>149</v>
      </c>
      <c r="AL271" s="2"/>
      <c r="AM271" s="2">
        <v>2658717.16</v>
      </c>
      <c r="AN271" s="2">
        <v>0</v>
      </c>
      <c r="AO271" s="2">
        <v>2658717.16</v>
      </c>
      <c r="AP271" s="2">
        <v>0</v>
      </c>
      <c r="AQ271" s="2">
        <v>2658717.16</v>
      </c>
      <c r="AR271" s="2">
        <v>0</v>
      </c>
      <c r="AS271" s="2">
        <v>2658717.16</v>
      </c>
      <c r="AT271" s="2">
        <v>0</v>
      </c>
      <c r="AU271" s="2">
        <v>0</v>
      </c>
      <c r="AV271" s="2">
        <v>0</v>
      </c>
      <c r="AW271" s="2">
        <v>0</v>
      </c>
      <c r="AX271" s="2">
        <v>0</v>
      </c>
      <c r="AY271" s="2"/>
      <c r="AZ271" s="2"/>
      <c r="BA271" s="3">
        <v>44400</v>
      </c>
      <c r="BB271" s="3">
        <v>44400</v>
      </c>
      <c r="BC271" s="2"/>
      <c r="BD271" s="2">
        <v>100</v>
      </c>
      <c r="BE271" s="2">
        <v>100</v>
      </c>
      <c r="BF271" s="2" t="s">
        <v>113</v>
      </c>
    </row>
    <row r="272" spans="1:58" ht="150" x14ac:dyDescent="0.25">
      <c r="A272" s="2">
        <v>350</v>
      </c>
      <c r="B272" s="2">
        <v>221</v>
      </c>
      <c r="C272" s="2" t="s">
        <v>1971</v>
      </c>
      <c r="D272" s="2" t="s">
        <v>1972</v>
      </c>
      <c r="E272" s="2" t="s">
        <v>1771</v>
      </c>
      <c r="F272" s="2" t="s">
        <v>1772</v>
      </c>
      <c r="G272" s="2"/>
      <c r="H272" s="2" t="s">
        <v>168</v>
      </c>
      <c r="I272" s="2" t="s">
        <v>1973</v>
      </c>
      <c r="J272" s="2" t="s">
        <v>1774</v>
      </c>
      <c r="K272" s="2" t="s">
        <v>66</v>
      </c>
      <c r="L272" s="2" t="s">
        <v>118</v>
      </c>
      <c r="M272" s="2" t="s">
        <v>119</v>
      </c>
      <c r="N272" s="2"/>
      <c r="O272" s="2" t="s">
        <v>1775</v>
      </c>
      <c r="P272" s="2" t="s">
        <v>1776</v>
      </c>
      <c r="Q272" s="2" t="s">
        <v>170</v>
      </c>
      <c r="R272" s="2" t="s">
        <v>171</v>
      </c>
      <c r="S272" s="2" t="s">
        <v>172</v>
      </c>
      <c r="T272" s="2" t="s">
        <v>173</v>
      </c>
      <c r="U272" s="2" t="s">
        <v>620</v>
      </c>
      <c r="V272" s="2" t="s">
        <v>620</v>
      </c>
      <c r="W272" s="2" t="s">
        <v>174</v>
      </c>
      <c r="X272" s="2" t="s">
        <v>175</v>
      </c>
      <c r="Y272" s="2" t="s">
        <v>176</v>
      </c>
      <c r="Z272" s="2" t="s">
        <v>177</v>
      </c>
      <c r="AA272" s="2" t="s">
        <v>106</v>
      </c>
      <c r="AB272" s="2" t="s">
        <v>1974</v>
      </c>
      <c r="AC272" s="2" t="s">
        <v>878</v>
      </c>
      <c r="AD272" s="2" t="s">
        <v>143</v>
      </c>
      <c r="AE272" s="2" t="s">
        <v>1975</v>
      </c>
      <c r="AF272" s="2" t="s">
        <v>85</v>
      </c>
      <c r="AG272" s="2" t="s">
        <v>1779</v>
      </c>
      <c r="AH272" s="2" t="s">
        <v>87</v>
      </c>
      <c r="AI272" s="2" t="s">
        <v>1776</v>
      </c>
      <c r="AJ272" s="2" t="s">
        <v>1776</v>
      </c>
      <c r="AK272" s="2" t="s">
        <v>149</v>
      </c>
      <c r="AL272" s="2"/>
      <c r="AM272" s="2">
        <v>3633757.19</v>
      </c>
      <c r="AN272" s="2">
        <v>0</v>
      </c>
      <c r="AO272" s="2">
        <v>3633757.19</v>
      </c>
      <c r="AP272" s="2">
        <v>0</v>
      </c>
      <c r="AQ272" s="2">
        <v>3633757.19</v>
      </c>
      <c r="AR272" s="2">
        <v>0</v>
      </c>
      <c r="AS272" s="2">
        <v>3633757.19</v>
      </c>
      <c r="AT272" s="2">
        <v>0</v>
      </c>
      <c r="AU272" s="2">
        <v>0</v>
      </c>
      <c r="AV272" s="2">
        <v>0</v>
      </c>
      <c r="AW272" s="2">
        <v>0</v>
      </c>
      <c r="AX272" s="2">
        <v>0</v>
      </c>
      <c r="AY272" s="2"/>
      <c r="AZ272" s="2"/>
      <c r="BA272" s="3">
        <v>44400</v>
      </c>
      <c r="BB272" s="3">
        <v>44400</v>
      </c>
      <c r="BC272" s="2"/>
      <c r="BD272" s="2">
        <v>100</v>
      </c>
      <c r="BE272" s="2">
        <v>100</v>
      </c>
      <c r="BF272" s="2" t="s">
        <v>113</v>
      </c>
    </row>
    <row r="273" spans="1:58" ht="409.5" x14ac:dyDescent="0.25">
      <c r="A273" s="2">
        <v>351</v>
      </c>
      <c r="B273" s="2">
        <v>222</v>
      </c>
      <c r="C273" s="2" t="s">
        <v>1976</v>
      </c>
      <c r="D273" s="2" t="s">
        <v>1958</v>
      </c>
      <c r="E273" s="2" t="s">
        <v>1771</v>
      </c>
      <c r="F273" s="2" t="s">
        <v>1772</v>
      </c>
      <c r="G273" s="2"/>
      <c r="H273" s="2" t="s">
        <v>168</v>
      </c>
      <c r="I273" s="2" t="s">
        <v>1977</v>
      </c>
      <c r="J273" s="2" t="s">
        <v>1774</v>
      </c>
      <c r="K273" s="2" t="s">
        <v>595</v>
      </c>
      <c r="L273" s="2" t="s">
        <v>118</v>
      </c>
      <c r="M273" s="2" t="s">
        <v>119</v>
      </c>
      <c r="N273" s="2"/>
      <c r="O273" s="2" t="s">
        <v>1775</v>
      </c>
      <c r="P273" s="2" t="s">
        <v>1776</v>
      </c>
      <c r="Q273" s="2" t="s">
        <v>170</v>
      </c>
      <c r="R273" s="2" t="s">
        <v>171</v>
      </c>
      <c r="S273" s="2" t="s">
        <v>172</v>
      </c>
      <c r="T273" s="2" t="s">
        <v>173</v>
      </c>
      <c r="U273" s="2" t="s">
        <v>620</v>
      </c>
      <c r="V273" s="2" t="s">
        <v>620</v>
      </c>
      <c r="W273" s="2" t="s">
        <v>174</v>
      </c>
      <c r="X273" s="2" t="s">
        <v>175</v>
      </c>
      <c r="Y273" s="2" t="s">
        <v>176</v>
      </c>
      <c r="Z273" s="2" t="s">
        <v>177</v>
      </c>
      <c r="AA273" s="2" t="s">
        <v>106</v>
      </c>
      <c r="AB273" s="2" t="s">
        <v>1969</v>
      </c>
      <c r="AC273" s="2" t="s">
        <v>878</v>
      </c>
      <c r="AD273" s="2" t="s">
        <v>143</v>
      </c>
      <c r="AE273" s="2" t="s">
        <v>1978</v>
      </c>
      <c r="AF273" s="2" t="s">
        <v>85</v>
      </c>
      <c r="AG273" s="2" t="s">
        <v>1779</v>
      </c>
      <c r="AH273" s="2" t="s">
        <v>87</v>
      </c>
      <c r="AI273" s="2" t="s">
        <v>1776</v>
      </c>
      <c r="AJ273" s="2" t="s">
        <v>1776</v>
      </c>
      <c r="AK273" s="2" t="s">
        <v>149</v>
      </c>
      <c r="AL273" s="2"/>
      <c r="AM273" s="2">
        <v>2647924.81</v>
      </c>
      <c r="AN273" s="2">
        <v>0</v>
      </c>
      <c r="AO273" s="2">
        <v>2647924.81</v>
      </c>
      <c r="AP273" s="2">
        <v>0</v>
      </c>
      <c r="AQ273" s="2">
        <v>2647924.81</v>
      </c>
      <c r="AR273" s="2">
        <v>0</v>
      </c>
      <c r="AS273" s="2">
        <v>2647924.81</v>
      </c>
      <c r="AT273" s="2">
        <v>0</v>
      </c>
      <c r="AU273" s="2">
        <v>0</v>
      </c>
      <c r="AV273" s="2">
        <v>0</v>
      </c>
      <c r="AW273" s="2">
        <v>0</v>
      </c>
      <c r="AX273" s="2">
        <v>0</v>
      </c>
      <c r="AY273" s="2"/>
      <c r="AZ273" s="2"/>
      <c r="BA273" s="3">
        <v>44400</v>
      </c>
      <c r="BB273" s="3">
        <v>44400</v>
      </c>
      <c r="BC273" s="2"/>
      <c r="BD273" s="2">
        <v>100</v>
      </c>
      <c r="BE273" s="2">
        <v>100</v>
      </c>
      <c r="BF273" s="2" t="s">
        <v>113</v>
      </c>
    </row>
    <row r="274" spans="1:58" ht="210" x14ac:dyDescent="0.25">
      <c r="A274" s="2">
        <v>354</v>
      </c>
      <c r="B274" s="2">
        <v>251</v>
      </c>
      <c r="C274" s="2" t="s">
        <v>1979</v>
      </c>
      <c r="D274" s="2" t="s">
        <v>1980</v>
      </c>
      <c r="E274" s="2" t="s">
        <v>1981</v>
      </c>
      <c r="F274" s="2" t="s">
        <v>1783</v>
      </c>
      <c r="G274" s="2" t="s">
        <v>1784</v>
      </c>
      <c r="H274" s="2" t="s">
        <v>63</v>
      </c>
      <c r="I274" s="2" t="s">
        <v>1982</v>
      </c>
      <c r="J274" s="2" t="s">
        <v>1786</v>
      </c>
      <c r="K274" s="2" t="s">
        <v>66</v>
      </c>
      <c r="L274" s="2" t="s">
        <v>1716</v>
      </c>
      <c r="M274" s="2" t="s">
        <v>1983</v>
      </c>
      <c r="N274" s="2"/>
      <c r="O274" s="2"/>
      <c r="P274" s="2"/>
      <c r="Q274" s="2" t="s">
        <v>70</v>
      </c>
      <c r="R274" s="2" t="s">
        <v>71</v>
      </c>
      <c r="S274" s="2" t="s">
        <v>72</v>
      </c>
      <c r="T274" s="2" t="s">
        <v>211</v>
      </c>
      <c r="U274" s="2" t="s">
        <v>74</v>
      </c>
      <c r="V274" s="2" t="s">
        <v>75</v>
      </c>
      <c r="W274" s="2" t="s">
        <v>76</v>
      </c>
      <c r="X274" s="2" t="s">
        <v>77</v>
      </c>
      <c r="Y274" s="2" t="s">
        <v>78</v>
      </c>
      <c r="Z274" s="2" t="s">
        <v>213</v>
      </c>
      <c r="AA274" s="2" t="s">
        <v>80</v>
      </c>
      <c r="AB274" s="2" t="s">
        <v>1984</v>
      </c>
      <c r="AC274" s="2" t="s">
        <v>1985</v>
      </c>
      <c r="AD274" s="2" t="s">
        <v>109</v>
      </c>
      <c r="AE274" s="2" t="s">
        <v>1986</v>
      </c>
      <c r="AF274" s="2" t="s">
        <v>85</v>
      </c>
      <c r="AG274" s="2" t="s">
        <v>181</v>
      </c>
      <c r="AH274" s="2" t="s">
        <v>146</v>
      </c>
      <c r="AI274" s="2" t="s">
        <v>1790</v>
      </c>
      <c r="AJ274" s="2" t="s">
        <v>1791</v>
      </c>
      <c r="AK274" s="2" t="s">
        <v>149</v>
      </c>
      <c r="AL274" s="2"/>
      <c r="AM274" s="2">
        <v>5986218.3399999999</v>
      </c>
      <c r="AN274" s="2">
        <v>0</v>
      </c>
      <c r="AO274" s="2">
        <v>5986218.3399999999</v>
      </c>
      <c r="AP274" s="2">
        <v>0</v>
      </c>
      <c r="AQ274" s="2">
        <v>4919786.6399999997</v>
      </c>
      <c r="AR274" s="2">
        <v>0</v>
      </c>
      <c r="AS274" s="2">
        <v>1795865.5</v>
      </c>
      <c r="AT274" s="2">
        <v>0</v>
      </c>
      <c r="AU274" s="2">
        <v>1795865.5</v>
      </c>
      <c r="AV274" s="2">
        <v>0</v>
      </c>
      <c r="AW274" s="2">
        <v>1338823.33</v>
      </c>
      <c r="AX274" s="2">
        <v>0</v>
      </c>
      <c r="AY274" s="2" t="s">
        <v>1987</v>
      </c>
      <c r="AZ274" s="2" t="s">
        <v>1988</v>
      </c>
      <c r="BA274" s="3">
        <v>44489</v>
      </c>
      <c r="BB274" s="3">
        <v>44559</v>
      </c>
      <c r="BC274" s="3">
        <v>44489</v>
      </c>
      <c r="BD274" s="2">
        <v>82</v>
      </c>
      <c r="BE274" s="2">
        <v>78</v>
      </c>
      <c r="BF274" s="2" t="s">
        <v>113</v>
      </c>
    </row>
    <row r="275" spans="1:58" ht="195" x14ac:dyDescent="0.25">
      <c r="A275" s="2">
        <v>355</v>
      </c>
      <c r="B275" s="2">
        <v>252</v>
      </c>
      <c r="C275" s="2" t="s">
        <v>1989</v>
      </c>
      <c r="D275" s="2" t="s">
        <v>1990</v>
      </c>
      <c r="E275" s="2" t="s">
        <v>1981</v>
      </c>
      <c r="F275" s="2" t="s">
        <v>1783</v>
      </c>
      <c r="G275" s="2" t="s">
        <v>1784</v>
      </c>
      <c r="H275" s="2" t="s">
        <v>63</v>
      </c>
      <c r="I275" s="2" t="s">
        <v>1991</v>
      </c>
      <c r="J275" s="2" t="s">
        <v>1786</v>
      </c>
      <c r="K275" s="2" t="s">
        <v>66</v>
      </c>
      <c r="L275" s="2" t="s">
        <v>1716</v>
      </c>
      <c r="M275" s="2" t="s">
        <v>1717</v>
      </c>
      <c r="N275" s="2"/>
      <c r="O275" s="2"/>
      <c r="P275" s="2"/>
      <c r="Q275" s="2" t="s">
        <v>70</v>
      </c>
      <c r="R275" s="2" t="s">
        <v>71</v>
      </c>
      <c r="S275" s="2" t="s">
        <v>72</v>
      </c>
      <c r="T275" s="2" t="s">
        <v>211</v>
      </c>
      <c r="U275" s="2" t="s">
        <v>74</v>
      </c>
      <c r="V275" s="2" t="s">
        <v>75</v>
      </c>
      <c r="W275" s="2" t="s">
        <v>76</v>
      </c>
      <c r="X275" s="2" t="s">
        <v>77</v>
      </c>
      <c r="Y275" s="2" t="s">
        <v>78</v>
      </c>
      <c r="Z275" s="2" t="s">
        <v>213</v>
      </c>
      <c r="AA275" s="2" t="s">
        <v>106</v>
      </c>
      <c r="AB275" s="2" t="s">
        <v>1992</v>
      </c>
      <c r="AC275" s="2" t="s">
        <v>1993</v>
      </c>
      <c r="AD275" s="2" t="s">
        <v>109</v>
      </c>
      <c r="AE275" s="2" t="s">
        <v>1994</v>
      </c>
      <c r="AF275" s="2" t="s">
        <v>85</v>
      </c>
      <c r="AG275" s="2" t="s">
        <v>181</v>
      </c>
      <c r="AH275" s="2" t="s">
        <v>146</v>
      </c>
      <c r="AI275" s="2" t="s">
        <v>1790</v>
      </c>
      <c r="AJ275" s="2" t="s">
        <v>1791</v>
      </c>
      <c r="AK275" s="2" t="s">
        <v>149</v>
      </c>
      <c r="AL275" s="2"/>
      <c r="AM275" s="2">
        <v>5994960.0199999996</v>
      </c>
      <c r="AN275" s="2">
        <v>0</v>
      </c>
      <c r="AO275" s="2">
        <v>5994960.0199999996</v>
      </c>
      <c r="AP275" s="2">
        <v>0</v>
      </c>
      <c r="AQ275" s="2">
        <v>5564235.3799999999</v>
      </c>
      <c r="AR275" s="2">
        <v>0</v>
      </c>
      <c r="AS275" s="2">
        <v>1798488.01</v>
      </c>
      <c r="AT275" s="2">
        <v>0</v>
      </c>
      <c r="AU275" s="2">
        <v>1798488.01</v>
      </c>
      <c r="AV275" s="2">
        <v>0</v>
      </c>
      <c r="AW275" s="2">
        <v>1613891.73</v>
      </c>
      <c r="AX275" s="2">
        <v>0</v>
      </c>
      <c r="AY275" s="2" t="s">
        <v>1995</v>
      </c>
      <c r="AZ275" s="2" t="s">
        <v>1996</v>
      </c>
      <c r="BA275" s="3">
        <v>44489</v>
      </c>
      <c r="BB275" s="3">
        <v>44608</v>
      </c>
      <c r="BC275" s="3">
        <v>44489</v>
      </c>
      <c r="BD275" s="2">
        <v>93</v>
      </c>
      <c r="BE275" s="2">
        <v>90</v>
      </c>
      <c r="BF275" s="2" t="s">
        <v>113</v>
      </c>
    </row>
    <row r="276" spans="1:58" ht="180" x14ac:dyDescent="0.25">
      <c r="A276" s="2">
        <v>356</v>
      </c>
      <c r="B276" s="2">
        <v>263</v>
      </c>
      <c r="C276" s="2" t="s">
        <v>1997</v>
      </c>
      <c r="D276" s="2" t="s">
        <v>1998</v>
      </c>
      <c r="E276" s="2" t="s">
        <v>1999</v>
      </c>
      <c r="F276" s="2" t="s">
        <v>2000</v>
      </c>
      <c r="G276" s="2" t="s">
        <v>2001</v>
      </c>
      <c r="H276" s="2" t="s">
        <v>63</v>
      </c>
      <c r="I276" s="2" t="s">
        <v>2002</v>
      </c>
      <c r="J276" s="2" t="s">
        <v>210</v>
      </c>
      <c r="K276" s="2" t="s">
        <v>66</v>
      </c>
      <c r="L276" s="2" t="s">
        <v>235</v>
      </c>
      <c r="M276" s="2" t="s">
        <v>1158</v>
      </c>
      <c r="N276" s="2"/>
      <c r="O276" s="2"/>
      <c r="P276" s="2"/>
      <c r="Q276" s="2" t="s">
        <v>70</v>
      </c>
      <c r="R276" s="2" t="s">
        <v>71</v>
      </c>
      <c r="S276" s="2" t="s">
        <v>72</v>
      </c>
      <c r="T276" s="2" t="s">
        <v>211</v>
      </c>
      <c r="U276" s="2" t="s">
        <v>74</v>
      </c>
      <c r="V276" s="2" t="s">
        <v>212</v>
      </c>
      <c r="W276" s="2" t="s">
        <v>76</v>
      </c>
      <c r="X276" s="2" t="s">
        <v>77</v>
      </c>
      <c r="Y276" s="2" t="s">
        <v>78</v>
      </c>
      <c r="Z276" s="2" t="s">
        <v>213</v>
      </c>
      <c r="AA276" s="2" t="s">
        <v>80</v>
      </c>
      <c r="AB276" s="2" t="s">
        <v>2003</v>
      </c>
      <c r="AC276" s="2" t="s">
        <v>2004</v>
      </c>
      <c r="AD276" s="2" t="s">
        <v>109</v>
      </c>
      <c r="AE276" s="2" t="s">
        <v>2005</v>
      </c>
      <c r="AF276" s="2" t="s">
        <v>85</v>
      </c>
      <c r="AG276" s="2" t="s">
        <v>181</v>
      </c>
      <c r="AH276" s="2" t="s">
        <v>146</v>
      </c>
      <c r="AI276" s="2" t="s">
        <v>1790</v>
      </c>
      <c r="AJ276" s="2" t="s">
        <v>1791</v>
      </c>
      <c r="AK276" s="2" t="s">
        <v>149</v>
      </c>
      <c r="AL276" s="2"/>
      <c r="AM276" s="2">
        <v>9891403.8800000008</v>
      </c>
      <c r="AN276" s="2">
        <v>0</v>
      </c>
      <c r="AO276" s="2">
        <v>9891403.8800000008</v>
      </c>
      <c r="AP276" s="2">
        <v>0</v>
      </c>
      <c r="AQ276" s="2">
        <v>9182014.1999999993</v>
      </c>
      <c r="AR276" s="2">
        <v>0</v>
      </c>
      <c r="AS276" s="2">
        <v>6460582.6200000001</v>
      </c>
      <c r="AT276" s="2">
        <v>0</v>
      </c>
      <c r="AU276" s="2">
        <v>2967421.16</v>
      </c>
      <c r="AV276" s="2">
        <v>0</v>
      </c>
      <c r="AW276" s="2">
        <v>2663397.02</v>
      </c>
      <c r="AX276" s="2">
        <v>0</v>
      </c>
      <c r="AY276" s="2" t="s">
        <v>2006</v>
      </c>
      <c r="AZ276" s="2" t="s">
        <v>2007</v>
      </c>
      <c r="BA276" s="3">
        <v>44489</v>
      </c>
      <c r="BB276" s="3">
        <v>44608</v>
      </c>
      <c r="BC276" s="3">
        <v>44489</v>
      </c>
      <c r="BD276" s="2">
        <v>93</v>
      </c>
      <c r="BE276" s="2">
        <v>90</v>
      </c>
      <c r="BF276" s="2" t="s">
        <v>113</v>
      </c>
    </row>
    <row r="277" spans="1:58" ht="165" x14ac:dyDescent="0.25">
      <c r="A277" s="2">
        <v>358</v>
      </c>
      <c r="B277" s="2">
        <v>262</v>
      </c>
      <c r="C277" s="2" t="s">
        <v>2008</v>
      </c>
      <c r="D277" s="2" t="s">
        <v>2009</v>
      </c>
      <c r="E277" s="2" t="s">
        <v>2010</v>
      </c>
      <c r="F277" s="2" t="s">
        <v>2000</v>
      </c>
      <c r="G277" s="2" t="s">
        <v>2001</v>
      </c>
      <c r="H277" s="2" t="s">
        <v>63</v>
      </c>
      <c r="I277" s="2" t="s">
        <v>2011</v>
      </c>
      <c r="J277" s="2" t="s">
        <v>210</v>
      </c>
      <c r="K277" s="2" t="s">
        <v>66</v>
      </c>
      <c r="L277" s="2" t="s">
        <v>131</v>
      </c>
      <c r="M277" s="2" t="s">
        <v>652</v>
      </c>
      <c r="N277" s="2"/>
      <c r="O277" s="2"/>
      <c r="P277" s="2"/>
      <c r="Q277" s="2" t="s">
        <v>70</v>
      </c>
      <c r="R277" s="2" t="s">
        <v>71</v>
      </c>
      <c r="S277" s="2" t="s">
        <v>72</v>
      </c>
      <c r="T277" s="2" t="s">
        <v>211</v>
      </c>
      <c r="U277" s="2" t="s">
        <v>74</v>
      </c>
      <c r="V277" s="2" t="s">
        <v>212</v>
      </c>
      <c r="W277" s="2" t="s">
        <v>76</v>
      </c>
      <c r="X277" s="2" t="s">
        <v>77</v>
      </c>
      <c r="Y277" s="2" t="s">
        <v>78</v>
      </c>
      <c r="Z277" s="2" t="s">
        <v>213</v>
      </c>
      <c r="AA277" s="2" t="s">
        <v>80</v>
      </c>
      <c r="AB277" s="2" t="s">
        <v>2012</v>
      </c>
      <c r="AC277" s="2" t="s">
        <v>2013</v>
      </c>
      <c r="AD277" s="2" t="s">
        <v>109</v>
      </c>
      <c r="AE277" s="2" t="s">
        <v>2014</v>
      </c>
      <c r="AF277" s="2" t="s">
        <v>85</v>
      </c>
      <c r="AG277" s="2" t="s">
        <v>181</v>
      </c>
      <c r="AH277" s="2" t="s">
        <v>146</v>
      </c>
      <c r="AI277" s="2" t="s">
        <v>1790</v>
      </c>
      <c r="AJ277" s="2" t="s">
        <v>1791</v>
      </c>
      <c r="AK277" s="2" t="s">
        <v>149</v>
      </c>
      <c r="AL277" s="2"/>
      <c r="AM277" s="2">
        <v>19731592.210000001</v>
      </c>
      <c r="AN277" s="2">
        <v>0</v>
      </c>
      <c r="AO277" s="2">
        <v>19731592.210000001</v>
      </c>
      <c r="AP277" s="2">
        <v>0</v>
      </c>
      <c r="AQ277" s="2">
        <v>16919506.98</v>
      </c>
      <c r="AR277" s="2">
        <v>0</v>
      </c>
      <c r="AS277" s="2">
        <v>14466422.49</v>
      </c>
      <c r="AT277" s="2">
        <v>0</v>
      </c>
      <c r="AU277" s="2">
        <v>5919477.6600000001</v>
      </c>
      <c r="AV277" s="2">
        <v>0</v>
      </c>
      <c r="AW277" s="2">
        <v>4714298.2699999996</v>
      </c>
      <c r="AX277" s="2">
        <v>0</v>
      </c>
      <c r="AY277" s="2" t="s">
        <v>2015</v>
      </c>
      <c r="AZ277" s="2" t="s">
        <v>2016</v>
      </c>
      <c r="BA277" s="3">
        <v>44489</v>
      </c>
      <c r="BB277" s="3">
        <v>44588</v>
      </c>
      <c r="BC277" s="3">
        <v>44489</v>
      </c>
      <c r="BD277" s="2">
        <v>86</v>
      </c>
      <c r="BE277" s="2">
        <v>80</v>
      </c>
      <c r="BF277" s="2" t="s">
        <v>113</v>
      </c>
    </row>
    <row r="278" spans="1:58" ht="180" x14ac:dyDescent="0.25">
      <c r="A278" s="2">
        <v>359</v>
      </c>
      <c r="B278" s="2">
        <v>232</v>
      </c>
      <c r="C278" s="2" t="s">
        <v>2017</v>
      </c>
      <c r="D278" s="2" t="s">
        <v>2018</v>
      </c>
      <c r="E278" s="2" t="s">
        <v>2019</v>
      </c>
      <c r="F278" s="2" t="s">
        <v>2020</v>
      </c>
      <c r="G278" s="2" t="s">
        <v>2021</v>
      </c>
      <c r="H278" s="2" t="s">
        <v>63</v>
      </c>
      <c r="I278" s="2" t="s">
        <v>2022</v>
      </c>
      <c r="J278" s="2" t="s">
        <v>464</v>
      </c>
      <c r="K278" s="2" t="s">
        <v>66</v>
      </c>
      <c r="L278" s="2" t="s">
        <v>118</v>
      </c>
      <c r="M278" s="2" t="s">
        <v>513</v>
      </c>
      <c r="N278" s="2"/>
      <c r="O278" s="2"/>
      <c r="P278" s="2"/>
      <c r="Q278" s="2" t="s">
        <v>70</v>
      </c>
      <c r="R278" s="2" t="s">
        <v>71</v>
      </c>
      <c r="S278" s="2" t="s">
        <v>72</v>
      </c>
      <c r="T278" s="2" t="s">
        <v>211</v>
      </c>
      <c r="U278" s="2" t="s">
        <v>74</v>
      </c>
      <c r="V278" s="2" t="s">
        <v>75</v>
      </c>
      <c r="W278" s="2" t="s">
        <v>76</v>
      </c>
      <c r="X278" s="2" t="s">
        <v>77</v>
      </c>
      <c r="Y278" s="2" t="s">
        <v>78</v>
      </c>
      <c r="Z278" s="2" t="s">
        <v>213</v>
      </c>
      <c r="AA278" s="2" t="s">
        <v>80</v>
      </c>
      <c r="AB278" s="2" t="s">
        <v>2023</v>
      </c>
      <c r="AC278" s="2" t="s">
        <v>2024</v>
      </c>
      <c r="AD278" s="2" t="s">
        <v>109</v>
      </c>
      <c r="AE278" s="2" t="s">
        <v>2025</v>
      </c>
      <c r="AF278" s="2" t="s">
        <v>85</v>
      </c>
      <c r="AG278" s="2" t="s">
        <v>145</v>
      </c>
      <c r="AH278" s="2" t="s">
        <v>146</v>
      </c>
      <c r="AI278" s="2" t="s">
        <v>324</v>
      </c>
      <c r="AJ278" s="2" t="s">
        <v>325</v>
      </c>
      <c r="AK278" s="2" t="s">
        <v>149</v>
      </c>
      <c r="AL278" s="2" t="s">
        <v>325</v>
      </c>
      <c r="AM278" s="2">
        <v>1013452.56</v>
      </c>
      <c r="AN278" s="2">
        <v>0</v>
      </c>
      <c r="AO278" s="2">
        <v>1013452.56</v>
      </c>
      <c r="AP278" s="2">
        <v>0</v>
      </c>
      <c r="AQ278" s="2">
        <v>1013452.56</v>
      </c>
      <c r="AR278" s="2">
        <v>0</v>
      </c>
      <c r="AS278" s="2">
        <v>1013452.56</v>
      </c>
      <c r="AT278" s="2">
        <v>0</v>
      </c>
      <c r="AU278" s="2">
        <v>304035.77</v>
      </c>
      <c r="AV278" s="2">
        <v>0</v>
      </c>
      <c r="AW278" s="2">
        <v>304035.77</v>
      </c>
      <c r="AX278" s="2">
        <v>0</v>
      </c>
      <c r="AY278" s="2" t="s">
        <v>2026</v>
      </c>
      <c r="AZ278" s="2" t="s">
        <v>2027</v>
      </c>
      <c r="BA278" s="3">
        <v>44454</v>
      </c>
      <c r="BB278" s="3">
        <v>44513</v>
      </c>
      <c r="BC278" s="3">
        <v>44466</v>
      </c>
      <c r="BD278" s="2">
        <v>100</v>
      </c>
      <c r="BE278" s="2">
        <v>100</v>
      </c>
      <c r="BF278" s="2" t="s">
        <v>113</v>
      </c>
    </row>
    <row r="279" spans="1:58" ht="409.5" x14ac:dyDescent="0.25">
      <c r="A279" s="2">
        <v>361</v>
      </c>
      <c r="B279" s="2">
        <v>224</v>
      </c>
      <c r="C279" s="2" t="s">
        <v>2028</v>
      </c>
      <c r="D279" s="2" t="s">
        <v>2029</v>
      </c>
      <c r="E279" s="2" t="s">
        <v>2030</v>
      </c>
      <c r="F279" s="2" t="s">
        <v>2031</v>
      </c>
      <c r="G279" s="2" t="s">
        <v>2032</v>
      </c>
      <c r="H279" s="2" t="s">
        <v>2033</v>
      </c>
      <c r="I279" s="2" t="s">
        <v>2034</v>
      </c>
      <c r="J279" s="2" t="s">
        <v>2035</v>
      </c>
      <c r="K279" s="2" t="s">
        <v>595</v>
      </c>
      <c r="L279" s="2" t="s">
        <v>118</v>
      </c>
      <c r="M279" s="2" t="s">
        <v>119</v>
      </c>
      <c r="N279" s="2"/>
      <c r="O279" s="2" t="s">
        <v>1775</v>
      </c>
      <c r="P279" s="2" t="s">
        <v>1776</v>
      </c>
      <c r="Q279" s="2" t="s">
        <v>312</v>
      </c>
      <c r="R279" s="2" t="s">
        <v>2036</v>
      </c>
      <c r="S279" s="2" t="s">
        <v>2037</v>
      </c>
      <c r="T279" s="2" t="s">
        <v>2038</v>
      </c>
      <c r="U279" s="2" t="s">
        <v>106</v>
      </c>
      <c r="V279" s="2" t="s">
        <v>106</v>
      </c>
      <c r="W279" s="2" t="s">
        <v>317</v>
      </c>
      <c r="X279" s="2" t="s">
        <v>2039</v>
      </c>
      <c r="Y279" s="2" t="s">
        <v>2040</v>
      </c>
      <c r="Z279" s="2" t="s">
        <v>2041</v>
      </c>
      <c r="AA279" s="2" t="s">
        <v>106</v>
      </c>
      <c r="AB279" s="2" t="s">
        <v>2042</v>
      </c>
      <c r="AC279" s="2" t="s">
        <v>2043</v>
      </c>
      <c r="AD279" s="2" t="s">
        <v>109</v>
      </c>
      <c r="AE279" s="2" t="s">
        <v>2044</v>
      </c>
      <c r="AF279" s="2" t="s">
        <v>85</v>
      </c>
      <c r="AG279" s="2" t="s">
        <v>1779</v>
      </c>
      <c r="AH279" s="2" t="s">
        <v>87</v>
      </c>
      <c r="AI279" s="2" t="s">
        <v>1776</v>
      </c>
      <c r="AJ279" s="2" t="s">
        <v>1776</v>
      </c>
      <c r="AK279" s="2" t="s">
        <v>149</v>
      </c>
      <c r="AL279" s="2"/>
      <c r="AM279" s="2">
        <v>3788832.69</v>
      </c>
      <c r="AN279" s="2">
        <v>0</v>
      </c>
      <c r="AO279" s="2">
        <v>3788832.69</v>
      </c>
      <c r="AP279" s="2">
        <v>0</v>
      </c>
      <c r="AQ279" s="2">
        <v>3788832.69</v>
      </c>
      <c r="AR279" s="2">
        <v>0</v>
      </c>
      <c r="AS279" s="2">
        <v>789394.18</v>
      </c>
      <c r="AT279" s="2">
        <v>0</v>
      </c>
      <c r="AU279" s="2">
        <v>0</v>
      </c>
      <c r="AV279" s="2">
        <v>0</v>
      </c>
      <c r="AW279" s="2">
        <v>0</v>
      </c>
      <c r="AX279" s="2">
        <v>0</v>
      </c>
      <c r="AY279" s="2" t="s">
        <v>2045</v>
      </c>
      <c r="AZ279" s="2" t="s">
        <v>2046</v>
      </c>
      <c r="BA279" s="3">
        <v>44449</v>
      </c>
      <c r="BB279" s="3">
        <v>44500</v>
      </c>
      <c r="BC279" s="3">
        <v>44522</v>
      </c>
      <c r="BD279" s="2">
        <v>100</v>
      </c>
      <c r="BE279" s="2">
        <v>100</v>
      </c>
      <c r="BF279" s="2" t="s">
        <v>113</v>
      </c>
    </row>
    <row r="280" spans="1:58" ht="165" x14ac:dyDescent="0.25">
      <c r="A280" s="2">
        <v>363</v>
      </c>
      <c r="B280" s="2">
        <v>264</v>
      </c>
      <c r="C280" s="2" t="s">
        <v>2047</v>
      </c>
      <c r="D280" s="2" t="s">
        <v>2048</v>
      </c>
      <c r="E280" s="2" t="s">
        <v>2049</v>
      </c>
      <c r="F280" s="2" t="s">
        <v>2000</v>
      </c>
      <c r="G280" s="2" t="s">
        <v>2001</v>
      </c>
      <c r="H280" s="2" t="s">
        <v>63</v>
      </c>
      <c r="I280" s="2" t="s">
        <v>2050</v>
      </c>
      <c r="J280" s="2" t="s">
        <v>464</v>
      </c>
      <c r="K280" s="2" t="s">
        <v>66</v>
      </c>
      <c r="L280" s="2" t="s">
        <v>564</v>
      </c>
      <c r="M280" s="2" t="s">
        <v>942</v>
      </c>
      <c r="N280" s="2"/>
      <c r="O280" s="2"/>
      <c r="P280" s="2"/>
      <c r="Q280" s="2" t="s">
        <v>70</v>
      </c>
      <c r="R280" s="2" t="s">
        <v>71</v>
      </c>
      <c r="S280" s="2" t="s">
        <v>72</v>
      </c>
      <c r="T280" s="2" t="s">
        <v>211</v>
      </c>
      <c r="U280" s="2" t="s">
        <v>74</v>
      </c>
      <c r="V280" s="2" t="s">
        <v>75</v>
      </c>
      <c r="W280" s="2" t="s">
        <v>76</v>
      </c>
      <c r="X280" s="2" t="s">
        <v>77</v>
      </c>
      <c r="Y280" s="2" t="s">
        <v>78</v>
      </c>
      <c r="Z280" s="2" t="s">
        <v>213</v>
      </c>
      <c r="AA280" s="2" t="s">
        <v>80</v>
      </c>
      <c r="AB280" s="2" t="s">
        <v>2051</v>
      </c>
      <c r="AC280" s="2" t="s">
        <v>2052</v>
      </c>
      <c r="AD280" s="2" t="s">
        <v>109</v>
      </c>
      <c r="AE280" s="2" t="s">
        <v>2053</v>
      </c>
      <c r="AF280" s="2" t="s">
        <v>85</v>
      </c>
      <c r="AG280" s="2" t="s">
        <v>181</v>
      </c>
      <c r="AH280" s="2" t="s">
        <v>146</v>
      </c>
      <c r="AI280" s="2" t="s">
        <v>1790</v>
      </c>
      <c r="AJ280" s="2" t="s">
        <v>1791</v>
      </c>
      <c r="AK280" s="2" t="s">
        <v>149</v>
      </c>
      <c r="AL280" s="2"/>
      <c r="AM280" s="2">
        <v>16802217.43</v>
      </c>
      <c r="AN280" s="2">
        <v>0</v>
      </c>
      <c r="AO280" s="2">
        <v>16802217.43</v>
      </c>
      <c r="AP280" s="2">
        <v>0</v>
      </c>
      <c r="AQ280" s="2">
        <v>11511706.92</v>
      </c>
      <c r="AR280" s="2">
        <v>0</v>
      </c>
      <c r="AS280" s="2">
        <v>5040665.2300000004</v>
      </c>
      <c r="AT280" s="2">
        <v>0</v>
      </c>
      <c r="AU280" s="2">
        <v>5040665.2300000004</v>
      </c>
      <c r="AV280" s="2">
        <v>0</v>
      </c>
      <c r="AW280" s="2">
        <v>2773303.59</v>
      </c>
      <c r="AX280" s="2">
        <v>0</v>
      </c>
      <c r="AY280" s="2" t="s">
        <v>2054</v>
      </c>
      <c r="AZ280" s="2" t="s">
        <v>2055</v>
      </c>
      <c r="BA280" s="3">
        <v>44489</v>
      </c>
      <c r="BB280" s="3">
        <v>44616</v>
      </c>
      <c r="BC280" s="3">
        <v>44489</v>
      </c>
      <c r="BD280" s="2">
        <v>69</v>
      </c>
      <c r="BE280" s="2">
        <v>50</v>
      </c>
      <c r="BF280" s="2" t="s">
        <v>113</v>
      </c>
    </row>
    <row r="281" spans="1:58" ht="210" x14ac:dyDescent="0.25">
      <c r="A281" s="2">
        <v>364</v>
      </c>
      <c r="B281" s="2">
        <v>265</v>
      </c>
      <c r="C281" s="2" t="s">
        <v>2056</v>
      </c>
      <c r="D281" s="2" t="s">
        <v>2057</v>
      </c>
      <c r="E281" s="2" t="s">
        <v>2058</v>
      </c>
      <c r="F281" s="2" t="s">
        <v>2000</v>
      </c>
      <c r="G281" s="2" t="s">
        <v>2001</v>
      </c>
      <c r="H281" s="2" t="s">
        <v>63</v>
      </c>
      <c r="I281" s="2" t="s">
        <v>2059</v>
      </c>
      <c r="J281" s="2" t="s">
        <v>464</v>
      </c>
      <c r="K281" s="2" t="s">
        <v>66</v>
      </c>
      <c r="L281" s="2" t="s">
        <v>244</v>
      </c>
      <c r="M281" s="2" t="s">
        <v>245</v>
      </c>
      <c r="N281" s="2"/>
      <c r="O281" s="2"/>
      <c r="P281" s="2"/>
      <c r="Q281" s="2" t="s">
        <v>70</v>
      </c>
      <c r="R281" s="2" t="s">
        <v>71</v>
      </c>
      <c r="S281" s="2" t="s">
        <v>72</v>
      </c>
      <c r="T281" s="2" t="s">
        <v>211</v>
      </c>
      <c r="U281" s="2" t="s">
        <v>74</v>
      </c>
      <c r="V281" s="2" t="s">
        <v>75</v>
      </c>
      <c r="W281" s="2" t="s">
        <v>76</v>
      </c>
      <c r="X281" s="2" t="s">
        <v>77</v>
      </c>
      <c r="Y281" s="2" t="s">
        <v>78</v>
      </c>
      <c r="Z281" s="2" t="s">
        <v>213</v>
      </c>
      <c r="AA281" s="2" t="s">
        <v>80</v>
      </c>
      <c r="AB281" s="2" t="s">
        <v>2060</v>
      </c>
      <c r="AC281" s="2" t="s">
        <v>247</v>
      </c>
      <c r="AD281" s="2" t="s">
        <v>109</v>
      </c>
      <c r="AE281" s="2" t="s">
        <v>2061</v>
      </c>
      <c r="AF281" s="2" t="s">
        <v>85</v>
      </c>
      <c r="AG281" s="2" t="s">
        <v>181</v>
      </c>
      <c r="AH281" s="2" t="s">
        <v>146</v>
      </c>
      <c r="AI281" s="2" t="s">
        <v>1790</v>
      </c>
      <c r="AJ281" s="2" t="s">
        <v>1791</v>
      </c>
      <c r="AK281" s="2" t="s">
        <v>149</v>
      </c>
      <c r="AL281" s="2"/>
      <c r="AM281" s="2">
        <v>8483902.8499999996</v>
      </c>
      <c r="AN281" s="2">
        <v>0</v>
      </c>
      <c r="AO281" s="2">
        <v>8483902.8499999996</v>
      </c>
      <c r="AP281" s="2">
        <v>0</v>
      </c>
      <c r="AQ281" s="2">
        <v>5811473.4400000004</v>
      </c>
      <c r="AR281" s="2">
        <v>0</v>
      </c>
      <c r="AS281" s="2">
        <v>5811473.4400000004</v>
      </c>
      <c r="AT281" s="2">
        <v>0</v>
      </c>
      <c r="AU281" s="2">
        <v>2545170.85</v>
      </c>
      <c r="AV281" s="2">
        <v>0</v>
      </c>
      <c r="AW281" s="2">
        <v>1399843.97</v>
      </c>
      <c r="AX281" s="2">
        <v>0</v>
      </c>
      <c r="AY281" s="2" t="s">
        <v>2062</v>
      </c>
      <c r="AZ281" s="2" t="s">
        <v>2063</v>
      </c>
      <c r="BA281" s="3">
        <v>44490</v>
      </c>
      <c r="BB281" s="3">
        <v>44609</v>
      </c>
      <c r="BC281" s="3">
        <v>44489</v>
      </c>
      <c r="BD281" s="2">
        <v>68</v>
      </c>
      <c r="BE281" s="2">
        <v>55</v>
      </c>
      <c r="BF281" s="2" t="s">
        <v>113</v>
      </c>
    </row>
    <row r="282" spans="1:58" ht="409.5" x14ac:dyDescent="0.25">
      <c r="A282" s="2">
        <v>365</v>
      </c>
      <c r="B282" s="2">
        <v>225</v>
      </c>
      <c r="C282" s="2" t="s">
        <v>2064</v>
      </c>
      <c r="D282" s="2" t="s">
        <v>2065</v>
      </c>
      <c r="E282" s="2" t="s">
        <v>2030</v>
      </c>
      <c r="F282" s="2" t="s">
        <v>2031</v>
      </c>
      <c r="G282" s="2" t="s">
        <v>2032</v>
      </c>
      <c r="H282" s="2" t="s">
        <v>2033</v>
      </c>
      <c r="I282" s="2" t="s">
        <v>2066</v>
      </c>
      <c r="J282" s="2" t="s">
        <v>2067</v>
      </c>
      <c r="K282" s="2" t="s">
        <v>595</v>
      </c>
      <c r="L282" s="2" t="s">
        <v>185</v>
      </c>
      <c r="M282" s="2" t="s">
        <v>186</v>
      </c>
      <c r="N282" s="2"/>
      <c r="O282" s="2" t="s">
        <v>1775</v>
      </c>
      <c r="P282" s="2" t="s">
        <v>1776</v>
      </c>
      <c r="Q282" s="2" t="s">
        <v>312</v>
      </c>
      <c r="R282" s="2" t="s">
        <v>2036</v>
      </c>
      <c r="S282" s="2" t="s">
        <v>2037</v>
      </c>
      <c r="T282" s="2" t="s">
        <v>2038</v>
      </c>
      <c r="U282" s="2" t="s">
        <v>106</v>
      </c>
      <c r="V282" s="2" t="s">
        <v>106</v>
      </c>
      <c r="W282" s="2" t="s">
        <v>317</v>
      </c>
      <c r="X282" s="2" t="s">
        <v>2039</v>
      </c>
      <c r="Y282" s="2" t="s">
        <v>2040</v>
      </c>
      <c r="Z282" s="2" t="s">
        <v>2041</v>
      </c>
      <c r="AA282" s="2" t="s">
        <v>106</v>
      </c>
      <c r="AB282" s="2" t="s">
        <v>2068</v>
      </c>
      <c r="AC282" s="2" t="s">
        <v>2069</v>
      </c>
      <c r="AD282" s="2" t="s">
        <v>109</v>
      </c>
      <c r="AE282" s="2" t="s">
        <v>2070</v>
      </c>
      <c r="AF282" s="2" t="s">
        <v>85</v>
      </c>
      <c r="AG282" s="2" t="s">
        <v>1779</v>
      </c>
      <c r="AH282" s="2" t="s">
        <v>87</v>
      </c>
      <c r="AI282" s="2" t="s">
        <v>1776</v>
      </c>
      <c r="AJ282" s="2" t="s">
        <v>1776</v>
      </c>
      <c r="AK282" s="2" t="s">
        <v>149</v>
      </c>
      <c r="AL282" s="2"/>
      <c r="AM282" s="2">
        <v>2704866.83</v>
      </c>
      <c r="AN282" s="2">
        <v>0</v>
      </c>
      <c r="AO282" s="2">
        <v>2704866.83</v>
      </c>
      <c r="AP282" s="2">
        <v>0</v>
      </c>
      <c r="AQ282" s="2">
        <v>2704866.83</v>
      </c>
      <c r="AR282" s="2">
        <v>0</v>
      </c>
      <c r="AS282" s="2">
        <v>686039.95</v>
      </c>
      <c r="AT282" s="2">
        <v>0</v>
      </c>
      <c r="AU282" s="2">
        <v>0</v>
      </c>
      <c r="AV282" s="2">
        <v>0</v>
      </c>
      <c r="AW282" s="2">
        <v>0</v>
      </c>
      <c r="AX282" s="2">
        <v>0</v>
      </c>
      <c r="AY282" s="2" t="s">
        <v>2045</v>
      </c>
      <c r="AZ282" s="2" t="s">
        <v>2046</v>
      </c>
      <c r="BA282" s="3">
        <v>44449</v>
      </c>
      <c r="BB282" s="3">
        <v>44500</v>
      </c>
      <c r="BC282" s="3">
        <v>44522</v>
      </c>
      <c r="BD282" s="2">
        <v>100</v>
      </c>
      <c r="BE282" s="2">
        <v>100</v>
      </c>
      <c r="BF282" s="2" t="s">
        <v>113</v>
      </c>
    </row>
    <row r="283" spans="1:58" ht="409.5" x14ac:dyDescent="0.25">
      <c r="A283" s="2">
        <v>366</v>
      </c>
      <c r="B283" s="2">
        <v>226</v>
      </c>
      <c r="C283" s="2" t="s">
        <v>2071</v>
      </c>
      <c r="D283" s="2" t="s">
        <v>2072</v>
      </c>
      <c r="E283" s="2" t="s">
        <v>2030</v>
      </c>
      <c r="F283" s="2" t="s">
        <v>2031</v>
      </c>
      <c r="G283" s="2" t="s">
        <v>2032</v>
      </c>
      <c r="H283" s="2" t="s">
        <v>2033</v>
      </c>
      <c r="I283" s="2" t="s">
        <v>2073</v>
      </c>
      <c r="J283" s="2" t="s">
        <v>2074</v>
      </c>
      <c r="K283" s="2" t="s">
        <v>595</v>
      </c>
      <c r="L283" s="2" t="s">
        <v>67</v>
      </c>
      <c r="M283" s="2" t="s">
        <v>68</v>
      </c>
      <c r="N283" s="2"/>
      <c r="O283" s="2" t="s">
        <v>1775</v>
      </c>
      <c r="P283" s="2" t="s">
        <v>1776</v>
      </c>
      <c r="Q283" s="2" t="s">
        <v>312</v>
      </c>
      <c r="R283" s="2" t="s">
        <v>2036</v>
      </c>
      <c r="S283" s="2" t="s">
        <v>2037</v>
      </c>
      <c r="T283" s="2" t="s">
        <v>2038</v>
      </c>
      <c r="U283" s="2" t="s">
        <v>106</v>
      </c>
      <c r="V283" s="2" t="s">
        <v>106</v>
      </c>
      <c r="W283" s="2" t="s">
        <v>317</v>
      </c>
      <c r="X283" s="2" t="s">
        <v>2039</v>
      </c>
      <c r="Y283" s="2" t="s">
        <v>2040</v>
      </c>
      <c r="Z283" s="2" t="s">
        <v>2041</v>
      </c>
      <c r="AA283" s="2" t="s">
        <v>106</v>
      </c>
      <c r="AB283" s="2" t="s">
        <v>2075</v>
      </c>
      <c r="AC283" s="2" t="s">
        <v>2076</v>
      </c>
      <c r="AD283" s="2" t="s">
        <v>109</v>
      </c>
      <c r="AE283" s="2" t="s">
        <v>2077</v>
      </c>
      <c r="AF283" s="2" t="s">
        <v>85</v>
      </c>
      <c r="AG283" s="2" t="s">
        <v>1779</v>
      </c>
      <c r="AH283" s="2" t="s">
        <v>87</v>
      </c>
      <c r="AI283" s="2" t="s">
        <v>1776</v>
      </c>
      <c r="AJ283" s="2" t="s">
        <v>1776</v>
      </c>
      <c r="AK283" s="2" t="s">
        <v>149</v>
      </c>
      <c r="AL283" s="2"/>
      <c r="AM283" s="2">
        <v>4321195.8899999997</v>
      </c>
      <c r="AN283" s="2">
        <v>0</v>
      </c>
      <c r="AO283" s="2">
        <v>4321195.8899999997</v>
      </c>
      <c r="AP283" s="2">
        <v>0</v>
      </c>
      <c r="AQ283" s="2">
        <v>4321195.8899999997</v>
      </c>
      <c r="AR283" s="2">
        <v>0</v>
      </c>
      <c r="AS283" s="2">
        <v>4236306.16</v>
      </c>
      <c r="AT283" s="2">
        <v>0</v>
      </c>
      <c r="AU283" s="2">
        <v>0</v>
      </c>
      <c r="AV283" s="2">
        <v>0</v>
      </c>
      <c r="AW283" s="2">
        <v>0</v>
      </c>
      <c r="AX283" s="2">
        <v>0</v>
      </c>
      <c r="AY283" s="2" t="s">
        <v>2045</v>
      </c>
      <c r="AZ283" s="2" t="s">
        <v>2046</v>
      </c>
      <c r="BA283" s="3">
        <v>44449</v>
      </c>
      <c r="BB283" s="3">
        <v>44500</v>
      </c>
      <c r="BC283" s="3">
        <v>44522</v>
      </c>
      <c r="BD283" s="2">
        <v>100</v>
      </c>
      <c r="BE283" s="2">
        <v>99</v>
      </c>
      <c r="BF283" s="2" t="s">
        <v>113</v>
      </c>
    </row>
    <row r="284" spans="1:58" ht="270" x14ac:dyDescent="0.25">
      <c r="A284" s="2">
        <v>367</v>
      </c>
      <c r="B284" s="2">
        <v>266</v>
      </c>
      <c r="C284" s="2" t="s">
        <v>2078</v>
      </c>
      <c r="D284" s="2" t="s">
        <v>2079</v>
      </c>
      <c r="E284" s="2" t="s">
        <v>2058</v>
      </c>
      <c r="F284" s="2" t="s">
        <v>2000</v>
      </c>
      <c r="G284" s="2" t="s">
        <v>2001</v>
      </c>
      <c r="H284" s="2" t="s">
        <v>63</v>
      </c>
      <c r="I284" s="2" t="s">
        <v>2080</v>
      </c>
      <c r="J284" s="2" t="s">
        <v>464</v>
      </c>
      <c r="K284" s="2" t="s">
        <v>66</v>
      </c>
      <c r="L284" s="2" t="s">
        <v>118</v>
      </c>
      <c r="M284" s="2" t="s">
        <v>119</v>
      </c>
      <c r="N284" s="2"/>
      <c r="O284" s="2"/>
      <c r="P284" s="2"/>
      <c r="Q284" s="2" t="s">
        <v>70</v>
      </c>
      <c r="R284" s="2" t="s">
        <v>71</v>
      </c>
      <c r="S284" s="2" t="s">
        <v>72</v>
      </c>
      <c r="T284" s="2" t="s">
        <v>211</v>
      </c>
      <c r="U284" s="2" t="s">
        <v>74</v>
      </c>
      <c r="V284" s="2" t="s">
        <v>75</v>
      </c>
      <c r="W284" s="2" t="s">
        <v>76</v>
      </c>
      <c r="X284" s="2" t="s">
        <v>77</v>
      </c>
      <c r="Y284" s="2" t="s">
        <v>78</v>
      </c>
      <c r="Z284" s="2" t="s">
        <v>213</v>
      </c>
      <c r="AA284" s="2" t="s">
        <v>80</v>
      </c>
      <c r="AB284" s="2" t="s">
        <v>2081</v>
      </c>
      <c r="AC284" s="2" t="s">
        <v>457</v>
      </c>
      <c r="AD284" s="2" t="s">
        <v>109</v>
      </c>
      <c r="AE284" s="2" t="s">
        <v>2082</v>
      </c>
      <c r="AF284" s="2" t="s">
        <v>85</v>
      </c>
      <c r="AG284" s="2" t="s">
        <v>181</v>
      </c>
      <c r="AH284" s="2" t="s">
        <v>146</v>
      </c>
      <c r="AI284" s="2" t="s">
        <v>1790</v>
      </c>
      <c r="AJ284" s="2" t="s">
        <v>1791</v>
      </c>
      <c r="AK284" s="2" t="s">
        <v>149</v>
      </c>
      <c r="AL284" s="2"/>
      <c r="AM284" s="2">
        <v>38978491.280000001</v>
      </c>
      <c r="AN284" s="2">
        <v>0</v>
      </c>
      <c r="AO284" s="2">
        <v>38978491.280000001</v>
      </c>
      <c r="AP284" s="2">
        <v>0</v>
      </c>
      <c r="AQ284" s="2">
        <v>31487687.23</v>
      </c>
      <c r="AR284" s="2">
        <v>0</v>
      </c>
      <c r="AS284" s="2">
        <v>26866765.170000002</v>
      </c>
      <c r="AT284" s="2">
        <v>0</v>
      </c>
      <c r="AU284" s="2">
        <v>11693547.380000001</v>
      </c>
      <c r="AV284" s="2">
        <v>0</v>
      </c>
      <c r="AW284" s="2">
        <v>8483202.7599999998</v>
      </c>
      <c r="AX284" s="2">
        <v>0</v>
      </c>
      <c r="AY284" s="2" t="s">
        <v>2083</v>
      </c>
      <c r="AZ284" s="2" t="s">
        <v>2084</v>
      </c>
      <c r="BA284" s="3">
        <v>44489</v>
      </c>
      <c r="BB284" s="3">
        <v>44616</v>
      </c>
      <c r="BC284" s="3">
        <v>44489</v>
      </c>
      <c r="BD284" s="2">
        <v>81</v>
      </c>
      <c r="BE284" s="2">
        <v>71</v>
      </c>
      <c r="BF284" s="2" t="s">
        <v>113</v>
      </c>
    </row>
    <row r="285" spans="1:58" ht="240" x14ac:dyDescent="0.25">
      <c r="A285" s="2">
        <v>369</v>
      </c>
      <c r="B285" s="2">
        <v>227</v>
      </c>
      <c r="C285" s="2" t="s">
        <v>2085</v>
      </c>
      <c r="D285" s="2" t="s">
        <v>2086</v>
      </c>
      <c r="E285" s="2" t="s">
        <v>2030</v>
      </c>
      <c r="F285" s="2" t="s">
        <v>2031</v>
      </c>
      <c r="G285" s="2" t="s">
        <v>2087</v>
      </c>
      <c r="H285" s="2" t="s">
        <v>2033</v>
      </c>
      <c r="I285" s="2" t="s">
        <v>2088</v>
      </c>
      <c r="J285" s="2" t="s">
        <v>2089</v>
      </c>
      <c r="K285" s="2" t="s">
        <v>66</v>
      </c>
      <c r="L285" s="2" t="s">
        <v>118</v>
      </c>
      <c r="M285" s="2" t="s">
        <v>119</v>
      </c>
      <c r="N285" s="2"/>
      <c r="O285" s="2" t="s">
        <v>1775</v>
      </c>
      <c r="P285" s="2" t="s">
        <v>1776</v>
      </c>
      <c r="Q285" s="2" t="s">
        <v>312</v>
      </c>
      <c r="R285" s="2" t="s">
        <v>2036</v>
      </c>
      <c r="S285" s="2" t="s">
        <v>2037</v>
      </c>
      <c r="T285" s="2" t="s">
        <v>2038</v>
      </c>
      <c r="U285" s="2" t="s">
        <v>106</v>
      </c>
      <c r="V285" s="2" t="s">
        <v>106</v>
      </c>
      <c r="W285" s="2" t="s">
        <v>317</v>
      </c>
      <c r="X285" s="2" t="s">
        <v>2039</v>
      </c>
      <c r="Y285" s="2" t="s">
        <v>2040</v>
      </c>
      <c r="Z285" s="2" t="s">
        <v>2041</v>
      </c>
      <c r="AA285" s="2" t="s">
        <v>106</v>
      </c>
      <c r="AB285" s="2" t="s">
        <v>2090</v>
      </c>
      <c r="AC285" s="2" t="s">
        <v>2043</v>
      </c>
      <c r="AD285" s="2" t="s">
        <v>109</v>
      </c>
      <c r="AE285" s="2" t="s">
        <v>2091</v>
      </c>
      <c r="AF285" s="2" t="s">
        <v>85</v>
      </c>
      <c r="AG285" s="2" t="s">
        <v>1779</v>
      </c>
      <c r="AH285" s="2" t="s">
        <v>87</v>
      </c>
      <c r="AI285" s="2" t="s">
        <v>1776</v>
      </c>
      <c r="AJ285" s="2" t="s">
        <v>1776</v>
      </c>
      <c r="AK285" s="2" t="s">
        <v>149</v>
      </c>
      <c r="AL285" s="2"/>
      <c r="AM285" s="2">
        <v>5222285.29</v>
      </c>
      <c r="AN285" s="2">
        <v>0</v>
      </c>
      <c r="AO285" s="2">
        <v>5222285.29</v>
      </c>
      <c r="AP285" s="2">
        <v>0</v>
      </c>
      <c r="AQ285" s="2">
        <v>5222285.29</v>
      </c>
      <c r="AR285" s="2">
        <v>0</v>
      </c>
      <c r="AS285" s="2">
        <v>5222285.29</v>
      </c>
      <c r="AT285" s="2">
        <v>0</v>
      </c>
      <c r="AU285" s="2">
        <v>0</v>
      </c>
      <c r="AV285" s="2">
        <v>0</v>
      </c>
      <c r="AW285" s="2">
        <v>0</v>
      </c>
      <c r="AX285" s="2">
        <v>0</v>
      </c>
      <c r="AY285" s="2" t="s">
        <v>2092</v>
      </c>
      <c r="AZ285" s="2" t="s">
        <v>433</v>
      </c>
      <c r="BA285" s="3">
        <v>44438</v>
      </c>
      <c r="BB285" s="3">
        <v>44467</v>
      </c>
      <c r="BC285" s="3">
        <v>44467</v>
      </c>
      <c r="BD285" s="2">
        <v>100</v>
      </c>
      <c r="BE285" s="2">
        <v>100</v>
      </c>
      <c r="BF285" s="2" t="s">
        <v>113</v>
      </c>
    </row>
    <row r="286" spans="1:58" ht="225" x14ac:dyDescent="0.25">
      <c r="A286" s="2">
        <v>370</v>
      </c>
      <c r="B286" s="2">
        <v>228</v>
      </c>
      <c r="C286" s="2" t="s">
        <v>2093</v>
      </c>
      <c r="D286" s="2" t="s">
        <v>2094</v>
      </c>
      <c r="E286" s="2" t="s">
        <v>2030</v>
      </c>
      <c r="F286" s="2" t="s">
        <v>2031</v>
      </c>
      <c r="G286" s="2" t="s">
        <v>2087</v>
      </c>
      <c r="H286" s="2" t="s">
        <v>2033</v>
      </c>
      <c r="I286" s="2" t="s">
        <v>2095</v>
      </c>
      <c r="J286" s="2" t="s">
        <v>2096</v>
      </c>
      <c r="K286" s="2" t="s">
        <v>66</v>
      </c>
      <c r="L286" s="2" t="s">
        <v>67</v>
      </c>
      <c r="M286" s="2" t="s">
        <v>68</v>
      </c>
      <c r="N286" s="2"/>
      <c r="O286" s="2" t="s">
        <v>1775</v>
      </c>
      <c r="P286" s="2" t="s">
        <v>1776</v>
      </c>
      <c r="Q286" s="2" t="s">
        <v>312</v>
      </c>
      <c r="R286" s="2" t="s">
        <v>2036</v>
      </c>
      <c r="S286" s="2" t="s">
        <v>2037</v>
      </c>
      <c r="T286" s="2" t="s">
        <v>2038</v>
      </c>
      <c r="U286" s="2" t="s">
        <v>106</v>
      </c>
      <c r="V286" s="2" t="s">
        <v>106</v>
      </c>
      <c r="W286" s="2" t="s">
        <v>317</v>
      </c>
      <c r="X286" s="2" t="s">
        <v>2039</v>
      </c>
      <c r="Y286" s="2" t="s">
        <v>2040</v>
      </c>
      <c r="Z286" s="2" t="s">
        <v>2041</v>
      </c>
      <c r="AA286" s="2" t="s">
        <v>106</v>
      </c>
      <c r="AB286" s="2" t="s">
        <v>2097</v>
      </c>
      <c r="AC286" s="2" t="s">
        <v>2076</v>
      </c>
      <c r="AD286" s="2" t="s">
        <v>109</v>
      </c>
      <c r="AE286" s="2" t="s">
        <v>2098</v>
      </c>
      <c r="AF286" s="2" t="s">
        <v>85</v>
      </c>
      <c r="AG286" s="2" t="s">
        <v>1779</v>
      </c>
      <c r="AH286" s="2" t="s">
        <v>87</v>
      </c>
      <c r="AI286" s="2" t="s">
        <v>1776</v>
      </c>
      <c r="AJ286" s="2" t="s">
        <v>1776</v>
      </c>
      <c r="AK286" s="2" t="s">
        <v>149</v>
      </c>
      <c r="AL286" s="2"/>
      <c r="AM286" s="2">
        <v>2754408.5</v>
      </c>
      <c r="AN286" s="2">
        <v>0</v>
      </c>
      <c r="AO286" s="2">
        <v>2754408.5</v>
      </c>
      <c r="AP286" s="2">
        <v>0</v>
      </c>
      <c r="AQ286" s="2">
        <v>2754408.5</v>
      </c>
      <c r="AR286" s="2">
        <v>0</v>
      </c>
      <c r="AS286" s="2">
        <v>2754408.5</v>
      </c>
      <c r="AT286" s="2">
        <v>0</v>
      </c>
      <c r="AU286" s="2">
        <v>0</v>
      </c>
      <c r="AV286" s="2">
        <v>0</v>
      </c>
      <c r="AW286" s="2">
        <v>0</v>
      </c>
      <c r="AX286" s="2">
        <v>0</v>
      </c>
      <c r="AY286" s="2" t="s">
        <v>2099</v>
      </c>
      <c r="AZ286" s="2" t="s">
        <v>2100</v>
      </c>
      <c r="BA286" s="3">
        <v>44438</v>
      </c>
      <c r="BB286" s="3">
        <v>44467</v>
      </c>
      <c r="BC286" s="3">
        <v>44467</v>
      </c>
      <c r="BD286" s="2">
        <v>100</v>
      </c>
      <c r="BE286" s="2">
        <v>100</v>
      </c>
      <c r="BF286" s="2" t="s">
        <v>113</v>
      </c>
    </row>
    <row r="287" spans="1:58" ht="225" x14ac:dyDescent="0.25">
      <c r="A287" s="2">
        <v>371</v>
      </c>
      <c r="B287" s="2">
        <v>229</v>
      </c>
      <c r="C287" s="2" t="s">
        <v>2101</v>
      </c>
      <c r="D287" s="2" t="s">
        <v>2102</v>
      </c>
      <c r="E287" s="2" t="s">
        <v>2030</v>
      </c>
      <c r="F287" s="2" t="s">
        <v>2031</v>
      </c>
      <c r="G287" s="2" t="s">
        <v>2087</v>
      </c>
      <c r="H287" s="2" t="s">
        <v>2033</v>
      </c>
      <c r="I287" s="2" t="s">
        <v>2103</v>
      </c>
      <c r="J287" s="2" t="s">
        <v>2104</v>
      </c>
      <c r="K287" s="2" t="s">
        <v>66</v>
      </c>
      <c r="L287" s="2" t="s">
        <v>185</v>
      </c>
      <c r="M287" s="2" t="s">
        <v>186</v>
      </c>
      <c r="N287" s="2"/>
      <c r="O287" s="2" t="s">
        <v>1775</v>
      </c>
      <c r="P287" s="2" t="s">
        <v>1776</v>
      </c>
      <c r="Q287" s="2" t="s">
        <v>312</v>
      </c>
      <c r="R287" s="2" t="s">
        <v>2036</v>
      </c>
      <c r="S287" s="2" t="s">
        <v>2037</v>
      </c>
      <c r="T287" s="2" t="s">
        <v>2038</v>
      </c>
      <c r="U287" s="2" t="s">
        <v>106</v>
      </c>
      <c r="V287" s="2" t="s">
        <v>106</v>
      </c>
      <c r="W287" s="2" t="s">
        <v>317</v>
      </c>
      <c r="X287" s="2" t="s">
        <v>2039</v>
      </c>
      <c r="Y287" s="2" t="s">
        <v>2040</v>
      </c>
      <c r="Z287" s="2" t="s">
        <v>2041</v>
      </c>
      <c r="AA287" s="2" t="s">
        <v>106</v>
      </c>
      <c r="AB287" s="2" t="s">
        <v>2105</v>
      </c>
      <c r="AC287" s="2" t="s">
        <v>2069</v>
      </c>
      <c r="AD287" s="2" t="s">
        <v>109</v>
      </c>
      <c r="AE287" s="2" t="s">
        <v>2106</v>
      </c>
      <c r="AF287" s="2" t="s">
        <v>85</v>
      </c>
      <c r="AG287" s="2" t="s">
        <v>1779</v>
      </c>
      <c r="AH287" s="2" t="s">
        <v>87</v>
      </c>
      <c r="AI287" s="2" t="s">
        <v>1776</v>
      </c>
      <c r="AJ287" s="2" t="s">
        <v>1776</v>
      </c>
      <c r="AK287" s="2" t="s">
        <v>149</v>
      </c>
      <c r="AL287" s="2"/>
      <c r="AM287" s="2">
        <v>3646782.92</v>
      </c>
      <c r="AN287" s="2">
        <v>0</v>
      </c>
      <c r="AO287" s="2">
        <v>3646782.92</v>
      </c>
      <c r="AP287" s="2">
        <v>0</v>
      </c>
      <c r="AQ287" s="2">
        <v>3646782.92</v>
      </c>
      <c r="AR287" s="2">
        <v>0</v>
      </c>
      <c r="AS287" s="2">
        <v>3646782.92</v>
      </c>
      <c r="AT287" s="2">
        <v>0</v>
      </c>
      <c r="AU287" s="2">
        <v>0</v>
      </c>
      <c r="AV287" s="2">
        <v>0</v>
      </c>
      <c r="AW287" s="2">
        <v>0</v>
      </c>
      <c r="AX287" s="2">
        <v>0</v>
      </c>
      <c r="AY287" s="2" t="s">
        <v>2107</v>
      </c>
      <c r="AZ287" s="2" t="s">
        <v>2108</v>
      </c>
      <c r="BA287" s="3">
        <v>44438</v>
      </c>
      <c r="BB287" s="3">
        <v>44467</v>
      </c>
      <c r="BC287" s="3">
        <v>44467</v>
      </c>
      <c r="BD287" s="2">
        <v>100</v>
      </c>
      <c r="BE287" s="2">
        <v>100</v>
      </c>
      <c r="BF287" s="2" t="s">
        <v>113</v>
      </c>
    </row>
    <row r="288" spans="1:58" ht="240" x14ac:dyDescent="0.25">
      <c r="A288" s="2">
        <v>378</v>
      </c>
      <c r="B288" s="2">
        <v>270</v>
      </c>
      <c r="C288" s="2" t="s">
        <v>2109</v>
      </c>
      <c r="D288" s="2" t="s">
        <v>2110</v>
      </c>
      <c r="E288" s="2" t="s">
        <v>2111</v>
      </c>
      <c r="F288" s="2" t="s">
        <v>2000</v>
      </c>
      <c r="G288" s="2" t="s">
        <v>2001</v>
      </c>
      <c r="H288" s="2" t="s">
        <v>63</v>
      </c>
      <c r="I288" s="2" t="s">
        <v>2112</v>
      </c>
      <c r="J288" s="2" t="s">
        <v>464</v>
      </c>
      <c r="K288" s="2" t="s">
        <v>66</v>
      </c>
      <c r="L288" s="2" t="s">
        <v>564</v>
      </c>
      <c r="M288" s="2" t="s">
        <v>942</v>
      </c>
      <c r="N288" s="2"/>
      <c r="O288" s="2"/>
      <c r="P288" s="2"/>
      <c r="Q288" s="2" t="s">
        <v>70</v>
      </c>
      <c r="R288" s="2" t="s">
        <v>71</v>
      </c>
      <c r="S288" s="2" t="s">
        <v>72</v>
      </c>
      <c r="T288" s="2" t="s">
        <v>211</v>
      </c>
      <c r="U288" s="2" t="s">
        <v>74</v>
      </c>
      <c r="V288" s="2" t="s">
        <v>75</v>
      </c>
      <c r="W288" s="2" t="s">
        <v>76</v>
      </c>
      <c r="X288" s="2" t="s">
        <v>77</v>
      </c>
      <c r="Y288" s="2" t="s">
        <v>78</v>
      </c>
      <c r="Z288" s="2" t="s">
        <v>213</v>
      </c>
      <c r="AA288" s="2" t="s">
        <v>80</v>
      </c>
      <c r="AB288" s="2" t="s">
        <v>2113</v>
      </c>
      <c r="AC288" s="2" t="s">
        <v>2114</v>
      </c>
      <c r="AD288" s="2" t="s">
        <v>109</v>
      </c>
      <c r="AE288" s="2" t="s">
        <v>2115</v>
      </c>
      <c r="AF288" s="2" t="s">
        <v>85</v>
      </c>
      <c r="AG288" s="2" t="s">
        <v>181</v>
      </c>
      <c r="AH288" s="2" t="s">
        <v>146</v>
      </c>
      <c r="AI288" s="2" t="s">
        <v>1790</v>
      </c>
      <c r="AJ288" s="2" t="s">
        <v>1791</v>
      </c>
      <c r="AK288" s="2" t="s">
        <v>149</v>
      </c>
      <c r="AL288" s="2"/>
      <c r="AM288" s="2">
        <v>4113864.94</v>
      </c>
      <c r="AN288" s="2">
        <v>0</v>
      </c>
      <c r="AO288" s="2">
        <v>4113864.94</v>
      </c>
      <c r="AP288" s="2">
        <v>0</v>
      </c>
      <c r="AQ288" s="2">
        <v>1234159.48</v>
      </c>
      <c r="AR288" s="2">
        <v>0</v>
      </c>
      <c r="AS288" s="2">
        <v>1234159.48</v>
      </c>
      <c r="AT288" s="2">
        <v>0</v>
      </c>
      <c r="AU288" s="2">
        <v>1234159.48</v>
      </c>
      <c r="AV288" s="2">
        <v>0</v>
      </c>
      <c r="AW288" s="2">
        <v>0</v>
      </c>
      <c r="AX288" s="2">
        <v>0</v>
      </c>
      <c r="AY288" s="2" t="s">
        <v>2116</v>
      </c>
      <c r="AZ288" s="2" t="s">
        <v>2117</v>
      </c>
      <c r="BA288" s="3">
        <v>44498</v>
      </c>
      <c r="BB288" s="3">
        <v>44617</v>
      </c>
      <c r="BC288" s="3">
        <v>44497</v>
      </c>
      <c r="BD288" s="2">
        <v>30</v>
      </c>
      <c r="BE288" s="2">
        <v>0</v>
      </c>
      <c r="BF288" s="2" t="s">
        <v>113</v>
      </c>
    </row>
    <row r="289" spans="1:58" ht="270" x14ac:dyDescent="0.25">
      <c r="A289" s="2">
        <v>379</v>
      </c>
      <c r="B289" s="2">
        <v>271</v>
      </c>
      <c r="C289" s="2" t="s">
        <v>2118</v>
      </c>
      <c r="D289" s="2" t="s">
        <v>2119</v>
      </c>
      <c r="E289" s="2" t="s">
        <v>2111</v>
      </c>
      <c r="F289" s="2" t="s">
        <v>2000</v>
      </c>
      <c r="G289" s="2" t="s">
        <v>2120</v>
      </c>
      <c r="H289" s="2" t="s">
        <v>63</v>
      </c>
      <c r="I289" s="2" t="s">
        <v>2121</v>
      </c>
      <c r="J289" s="2" t="s">
        <v>464</v>
      </c>
      <c r="K289" s="2" t="s">
        <v>66</v>
      </c>
      <c r="L289" s="2" t="s">
        <v>244</v>
      </c>
      <c r="M289" s="2" t="s">
        <v>245</v>
      </c>
      <c r="N289" s="2"/>
      <c r="O289" s="2"/>
      <c r="P289" s="2"/>
      <c r="Q289" s="2" t="s">
        <v>70</v>
      </c>
      <c r="R289" s="2" t="s">
        <v>71</v>
      </c>
      <c r="S289" s="2" t="s">
        <v>72</v>
      </c>
      <c r="T289" s="2" t="s">
        <v>211</v>
      </c>
      <c r="U289" s="2" t="s">
        <v>74</v>
      </c>
      <c r="V289" s="2" t="s">
        <v>75</v>
      </c>
      <c r="W289" s="2" t="s">
        <v>76</v>
      </c>
      <c r="X289" s="2" t="s">
        <v>77</v>
      </c>
      <c r="Y289" s="2" t="s">
        <v>78</v>
      </c>
      <c r="Z289" s="2" t="s">
        <v>213</v>
      </c>
      <c r="AA289" s="2" t="s">
        <v>80</v>
      </c>
      <c r="AB289" s="2" t="s">
        <v>199</v>
      </c>
      <c r="AC289" s="2" t="s">
        <v>247</v>
      </c>
      <c r="AD289" s="2" t="s">
        <v>109</v>
      </c>
      <c r="AE289" s="2" t="s">
        <v>2122</v>
      </c>
      <c r="AF289" s="2" t="s">
        <v>85</v>
      </c>
      <c r="AG289" s="2" t="s">
        <v>181</v>
      </c>
      <c r="AH289" s="2" t="s">
        <v>146</v>
      </c>
      <c r="AI289" s="2" t="s">
        <v>1790</v>
      </c>
      <c r="AJ289" s="2" t="s">
        <v>1791</v>
      </c>
      <c r="AK289" s="2" t="s">
        <v>149</v>
      </c>
      <c r="AL289" s="2"/>
      <c r="AM289" s="2">
        <v>7109738.3200000003</v>
      </c>
      <c r="AN289" s="2">
        <v>0</v>
      </c>
      <c r="AO289" s="2">
        <v>7109738.3200000003</v>
      </c>
      <c r="AP289" s="2">
        <v>0</v>
      </c>
      <c r="AQ289" s="2">
        <v>2132921.5</v>
      </c>
      <c r="AR289" s="2">
        <v>0</v>
      </c>
      <c r="AS289" s="2">
        <v>2132921.5</v>
      </c>
      <c r="AT289" s="2">
        <v>0</v>
      </c>
      <c r="AU289" s="2">
        <v>2132921.5</v>
      </c>
      <c r="AV289" s="2">
        <v>0</v>
      </c>
      <c r="AW289" s="2">
        <v>0</v>
      </c>
      <c r="AX289" s="2">
        <v>0</v>
      </c>
      <c r="AY289" s="2" t="s">
        <v>2123</v>
      </c>
      <c r="AZ289" s="2" t="s">
        <v>2124</v>
      </c>
      <c r="BA289" s="3">
        <v>44519</v>
      </c>
      <c r="BB289" s="3">
        <v>44638</v>
      </c>
      <c r="BC289" s="3">
        <v>44518</v>
      </c>
      <c r="BD289" s="2">
        <v>30</v>
      </c>
      <c r="BE289" s="2">
        <v>0</v>
      </c>
      <c r="BF289" s="2" t="s">
        <v>113</v>
      </c>
    </row>
    <row r="290" spans="1:58" ht="315" x14ac:dyDescent="0.25">
      <c r="A290" s="2">
        <v>380</v>
      </c>
      <c r="B290" s="2">
        <v>272</v>
      </c>
      <c r="C290" s="2" t="s">
        <v>2125</v>
      </c>
      <c r="D290" s="2" t="s">
        <v>2126</v>
      </c>
      <c r="E290" s="2" t="s">
        <v>2111</v>
      </c>
      <c r="F290" s="2" t="s">
        <v>2000</v>
      </c>
      <c r="G290" s="2" t="s">
        <v>2001</v>
      </c>
      <c r="H290" s="2" t="s">
        <v>63</v>
      </c>
      <c r="I290" s="2" t="s">
        <v>2127</v>
      </c>
      <c r="J290" s="2" t="s">
        <v>464</v>
      </c>
      <c r="K290" s="2" t="s">
        <v>66</v>
      </c>
      <c r="L290" s="2" t="s">
        <v>564</v>
      </c>
      <c r="M290" s="2" t="s">
        <v>942</v>
      </c>
      <c r="N290" s="2"/>
      <c r="O290" s="2"/>
      <c r="P290" s="2"/>
      <c r="Q290" s="2" t="s">
        <v>70</v>
      </c>
      <c r="R290" s="2" t="s">
        <v>71</v>
      </c>
      <c r="S290" s="2" t="s">
        <v>72</v>
      </c>
      <c r="T290" s="2" t="s">
        <v>211</v>
      </c>
      <c r="U290" s="2" t="s">
        <v>74</v>
      </c>
      <c r="V290" s="2" t="s">
        <v>75</v>
      </c>
      <c r="W290" s="2" t="s">
        <v>76</v>
      </c>
      <c r="X290" s="2" t="s">
        <v>77</v>
      </c>
      <c r="Y290" s="2" t="s">
        <v>78</v>
      </c>
      <c r="Z290" s="2" t="s">
        <v>213</v>
      </c>
      <c r="AA290" s="2" t="s">
        <v>80</v>
      </c>
      <c r="AB290" s="2" t="s">
        <v>2128</v>
      </c>
      <c r="AC290" s="2" t="s">
        <v>2114</v>
      </c>
      <c r="AD290" s="2" t="s">
        <v>109</v>
      </c>
      <c r="AE290" s="2" t="s">
        <v>2129</v>
      </c>
      <c r="AF290" s="2" t="s">
        <v>85</v>
      </c>
      <c r="AG290" s="2" t="s">
        <v>181</v>
      </c>
      <c r="AH290" s="2" t="s">
        <v>146</v>
      </c>
      <c r="AI290" s="2" t="s">
        <v>1790</v>
      </c>
      <c r="AJ290" s="2" t="s">
        <v>1791</v>
      </c>
      <c r="AK290" s="2" t="s">
        <v>149</v>
      </c>
      <c r="AL290" s="2"/>
      <c r="AM290" s="2">
        <v>9755639.6999999993</v>
      </c>
      <c r="AN290" s="2">
        <v>0</v>
      </c>
      <c r="AO290" s="2">
        <v>9755639.6999999993</v>
      </c>
      <c r="AP290" s="2">
        <v>0</v>
      </c>
      <c r="AQ290" s="2">
        <v>2926691.91</v>
      </c>
      <c r="AR290" s="2">
        <v>0</v>
      </c>
      <c r="AS290" s="2">
        <v>2926691.91</v>
      </c>
      <c r="AT290" s="2">
        <v>0</v>
      </c>
      <c r="AU290" s="2">
        <v>2926691.91</v>
      </c>
      <c r="AV290" s="2">
        <v>0</v>
      </c>
      <c r="AW290" s="2">
        <v>0</v>
      </c>
      <c r="AX290" s="2">
        <v>0</v>
      </c>
      <c r="AY290" s="2" t="s">
        <v>2130</v>
      </c>
      <c r="AZ290" s="2" t="s">
        <v>509</v>
      </c>
      <c r="BA290" s="3">
        <v>44506</v>
      </c>
      <c r="BB290" s="3">
        <v>44650</v>
      </c>
      <c r="BC290" s="3">
        <v>44505</v>
      </c>
      <c r="BD290" s="2">
        <v>30</v>
      </c>
      <c r="BE290" s="2">
        <v>0</v>
      </c>
      <c r="BF290" s="2" t="s">
        <v>113</v>
      </c>
    </row>
    <row r="291" spans="1:58" ht="210" x14ac:dyDescent="0.25">
      <c r="A291" s="2">
        <v>381</v>
      </c>
      <c r="B291" s="2">
        <v>273</v>
      </c>
      <c r="C291" s="2" t="s">
        <v>2131</v>
      </c>
      <c r="D291" s="2" t="s">
        <v>2132</v>
      </c>
      <c r="E291" s="2" t="s">
        <v>2111</v>
      </c>
      <c r="F291" s="2" t="s">
        <v>2000</v>
      </c>
      <c r="G291" s="2" t="s">
        <v>2001</v>
      </c>
      <c r="H291" s="2" t="s">
        <v>63</v>
      </c>
      <c r="I291" s="2" t="s">
        <v>2133</v>
      </c>
      <c r="J291" s="2" t="s">
        <v>464</v>
      </c>
      <c r="K291" s="2" t="s">
        <v>66</v>
      </c>
      <c r="L291" s="2" t="s">
        <v>1697</v>
      </c>
      <c r="M291" s="2" t="s">
        <v>1697</v>
      </c>
      <c r="N291" s="2"/>
      <c r="O291" s="2"/>
      <c r="P291" s="2"/>
      <c r="Q291" s="2" t="s">
        <v>70</v>
      </c>
      <c r="R291" s="2" t="s">
        <v>71</v>
      </c>
      <c r="S291" s="2" t="s">
        <v>72</v>
      </c>
      <c r="T291" s="2" t="s">
        <v>211</v>
      </c>
      <c r="U291" s="2" t="s">
        <v>74</v>
      </c>
      <c r="V291" s="2" t="s">
        <v>75</v>
      </c>
      <c r="W291" s="2" t="s">
        <v>76</v>
      </c>
      <c r="X291" s="2" t="s">
        <v>77</v>
      </c>
      <c r="Y291" s="2" t="s">
        <v>78</v>
      </c>
      <c r="Z291" s="2" t="s">
        <v>213</v>
      </c>
      <c r="AA291" s="2" t="s">
        <v>80</v>
      </c>
      <c r="AB291" s="2" t="s">
        <v>2134</v>
      </c>
      <c r="AC291" s="2" t="s">
        <v>2135</v>
      </c>
      <c r="AD291" s="2" t="s">
        <v>109</v>
      </c>
      <c r="AE291" s="2" t="s">
        <v>2136</v>
      </c>
      <c r="AF291" s="2" t="s">
        <v>85</v>
      </c>
      <c r="AG291" s="2" t="s">
        <v>181</v>
      </c>
      <c r="AH291" s="2" t="s">
        <v>146</v>
      </c>
      <c r="AI291" s="2" t="s">
        <v>1790</v>
      </c>
      <c r="AJ291" s="2" t="s">
        <v>1791</v>
      </c>
      <c r="AK291" s="2" t="s">
        <v>149</v>
      </c>
      <c r="AL291" s="2"/>
      <c r="AM291" s="2">
        <v>16562678.810000001</v>
      </c>
      <c r="AN291" s="2">
        <v>0</v>
      </c>
      <c r="AO291" s="2">
        <v>16562678.810000001</v>
      </c>
      <c r="AP291" s="2">
        <v>0</v>
      </c>
      <c r="AQ291" s="2">
        <v>10259087.140000001</v>
      </c>
      <c r="AR291" s="2">
        <v>0</v>
      </c>
      <c r="AS291" s="2">
        <v>4968803.6500000004</v>
      </c>
      <c r="AT291" s="2">
        <v>0</v>
      </c>
      <c r="AU291" s="2">
        <v>4968803.6500000004</v>
      </c>
      <c r="AV291" s="2">
        <v>0</v>
      </c>
      <c r="AW291" s="2">
        <v>2267264.35</v>
      </c>
      <c r="AX291" s="2">
        <v>0</v>
      </c>
      <c r="AY291" s="2" t="s">
        <v>2137</v>
      </c>
      <c r="AZ291" s="2" t="s">
        <v>2138</v>
      </c>
      <c r="BA291" s="3">
        <v>44482</v>
      </c>
      <c r="BB291" s="3">
        <v>44651</v>
      </c>
      <c r="BC291" s="3">
        <v>44497</v>
      </c>
      <c r="BD291" s="2">
        <v>62</v>
      </c>
      <c r="BE291" s="2">
        <v>45</v>
      </c>
      <c r="BF291" s="2" t="s">
        <v>113</v>
      </c>
    </row>
    <row r="292" spans="1:58" ht="345" x14ac:dyDescent="0.25">
      <c r="A292" s="2">
        <v>383</v>
      </c>
      <c r="B292" s="2">
        <v>267</v>
      </c>
      <c r="C292" s="2" t="s">
        <v>2139</v>
      </c>
      <c r="D292" s="2" t="s">
        <v>2140</v>
      </c>
      <c r="E292" s="2" t="s">
        <v>2141</v>
      </c>
      <c r="F292" s="2" t="s">
        <v>2000</v>
      </c>
      <c r="G292" s="2" t="s">
        <v>2001</v>
      </c>
      <c r="H292" s="2" t="s">
        <v>63</v>
      </c>
      <c r="I292" s="2" t="s">
        <v>2142</v>
      </c>
      <c r="J292" s="2" t="s">
        <v>464</v>
      </c>
      <c r="K292" s="2" t="s">
        <v>66</v>
      </c>
      <c r="L292" s="2" t="s">
        <v>131</v>
      </c>
      <c r="M292" s="2" t="s">
        <v>228</v>
      </c>
      <c r="N292" s="2"/>
      <c r="O292" s="2"/>
      <c r="P292" s="2"/>
      <c r="Q292" s="2" t="s">
        <v>70</v>
      </c>
      <c r="R292" s="2" t="s">
        <v>71</v>
      </c>
      <c r="S292" s="2" t="s">
        <v>72</v>
      </c>
      <c r="T292" s="2" t="s">
        <v>211</v>
      </c>
      <c r="U292" s="2" t="s">
        <v>74</v>
      </c>
      <c r="V292" s="2" t="s">
        <v>75</v>
      </c>
      <c r="W292" s="2" t="s">
        <v>76</v>
      </c>
      <c r="X292" s="2" t="s">
        <v>77</v>
      </c>
      <c r="Y292" s="2" t="s">
        <v>78</v>
      </c>
      <c r="Z292" s="2" t="s">
        <v>213</v>
      </c>
      <c r="AA292" s="2" t="s">
        <v>80</v>
      </c>
      <c r="AB292" s="2" t="s">
        <v>2143</v>
      </c>
      <c r="AC292" s="2" t="s">
        <v>229</v>
      </c>
      <c r="AD292" s="2" t="s">
        <v>109</v>
      </c>
      <c r="AE292" s="2" t="s">
        <v>2144</v>
      </c>
      <c r="AF292" s="2" t="s">
        <v>85</v>
      </c>
      <c r="AG292" s="2" t="s">
        <v>181</v>
      </c>
      <c r="AH292" s="2" t="s">
        <v>146</v>
      </c>
      <c r="AI292" s="2" t="s">
        <v>1790</v>
      </c>
      <c r="AJ292" s="2" t="s">
        <v>1791</v>
      </c>
      <c r="AK292" s="2" t="s">
        <v>149</v>
      </c>
      <c r="AL292" s="2"/>
      <c r="AM292" s="2">
        <v>5848205.2699999996</v>
      </c>
      <c r="AN292" s="2">
        <v>0</v>
      </c>
      <c r="AO292" s="2">
        <v>5848205.2699999996</v>
      </c>
      <c r="AP292" s="2">
        <v>0</v>
      </c>
      <c r="AQ292" s="2">
        <v>2050886.2</v>
      </c>
      <c r="AR292" s="2">
        <v>0</v>
      </c>
      <c r="AS292" s="2">
        <v>2050886.2</v>
      </c>
      <c r="AT292" s="2">
        <v>0</v>
      </c>
      <c r="AU292" s="2">
        <v>1754461.58</v>
      </c>
      <c r="AV292" s="2">
        <v>0</v>
      </c>
      <c r="AW292" s="2">
        <v>127039.13</v>
      </c>
      <c r="AX292" s="2">
        <v>0</v>
      </c>
      <c r="AY292" s="2" t="s">
        <v>2145</v>
      </c>
      <c r="AZ292" s="2" t="s">
        <v>2146</v>
      </c>
      <c r="BA292" s="3">
        <v>44498</v>
      </c>
      <c r="BB292" s="3">
        <v>44617</v>
      </c>
      <c r="BC292" s="3">
        <v>44497</v>
      </c>
      <c r="BD292" s="2">
        <v>35</v>
      </c>
      <c r="BE292" s="2">
        <v>28</v>
      </c>
      <c r="BF292" s="2" t="s">
        <v>113</v>
      </c>
    </row>
    <row r="293" spans="1:58" ht="105" x14ac:dyDescent="0.25">
      <c r="A293" s="2">
        <v>385</v>
      </c>
      <c r="B293" s="2">
        <v>230</v>
      </c>
      <c r="C293" s="2" t="s">
        <v>2147</v>
      </c>
      <c r="D293" s="2" t="s">
        <v>2148</v>
      </c>
      <c r="E293" s="2" t="s">
        <v>2149</v>
      </c>
      <c r="F293" s="2" t="s">
        <v>2150</v>
      </c>
      <c r="G293" s="2" t="s">
        <v>2151</v>
      </c>
      <c r="H293" s="2" t="s">
        <v>63</v>
      </c>
      <c r="I293" s="2" t="s">
        <v>2152</v>
      </c>
      <c r="J293" s="2" t="s">
        <v>464</v>
      </c>
      <c r="K293" s="2" t="s">
        <v>66</v>
      </c>
      <c r="L293" s="2" t="s">
        <v>564</v>
      </c>
      <c r="M293" s="2" t="s">
        <v>942</v>
      </c>
      <c r="N293" s="2"/>
      <c r="O293" s="2"/>
      <c r="P293" s="2"/>
      <c r="Q293" s="2" t="s">
        <v>70</v>
      </c>
      <c r="R293" s="2" t="s">
        <v>71</v>
      </c>
      <c r="S293" s="2" t="s">
        <v>72</v>
      </c>
      <c r="T293" s="2" t="s">
        <v>211</v>
      </c>
      <c r="U293" s="2" t="s">
        <v>74</v>
      </c>
      <c r="V293" s="2" t="s">
        <v>212</v>
      </c>
      <c r="W293" s="2" t="s">
        <v>76</v>
      </c>
      <c r="X293" s="2" t="s">
        <v>77</v>
      </c>
      <c r="Y293" s="2" t="s">
        <v>78</v>
      </c>
      <c r="Z293" s="2" t="s">
        <v>213</v>
      </c>
      <c r="AA293" s="2" t="s">
        <v>80</v>
      </c>
      <c r="AB293" s="2" t="s">
        <v>199</v>
      </c>
      <c r="AC293" s="2" t="s">
        <v>2052</v>
      </c>
      <c r="AD293" s="2" t="s">
        <v>83</v>
      </c>
      <c r="AE293" s="2" t="s">
        <v>2153</v>
      </c>
      <c r="AF293" s="2" t="s">
        <v>85</v>
      </c>
      <c r="AG293" s="2" t="s">
        <v>145</v>
      </c>
      <c r="AH293" s="2" t="s">
        <v>146</v>
      </c>
      <c r="AI293" s="2" t="s">
        <v>324</v>
      </c>
      <c r="AJ293" s="2" t="s">
        <v>325</v>
      </c>
      <c r="AK293" s="2" t="s">
        <v>149</v>
      </c>
      <c r="AL293" s="2" t="s">
        <v>325</v>
      </c>
      <c r="AM293" s="2">
        <v>8170750.2400000002</v>
      </c>
      <c r="AN293" s="2">
        <v>134492.56</v>
      </c>
      <c r="AO293" s="2">
        <v>8170750.2400000002</v>
      </c>
      <c r="AP293" s="2">
        <v>134492.56</v>
      </c>
      <c r="AQ293" s="2">
        <v>8170750.2400000002</v>
      </c>
      <c r="AR293" s="2">
        <v>134492.56</v>
      </c>
      <c r="AS293" s="2">
        <v>5506118.4000000004</v>
      </c>
      <c r="AT293" s="2">
        <v>134492.56</v>
      </c>
      <c r="AU293" s="2">
        <v>2451225.0699999998</v>
      </c>
      <c r="AV293" s="2">
        <v>57537.13</v>
      </c>
      <c r="AW293" s="2">
        <v>2451225.0699999998</v>
      </c>
      <c r="AX293" s="2">
        <v>57537.13</v>
      </c>
      <c r="AY293" s="2" t="s">
        <v>2154</v>
      </c>
      <c r="AZ293" s="2" t="s">
        <v>2155</v>
      </c>
      <c r="BA293" s="3">
        <v>44431</v>
      </c>
      <c r="BB293" s="3">
        <v>44521</v>
      </c>
      <c r="BC293" s="3">
        <v>44462</v>
      </c>
      <c r="BD293" s="2">
        <v>100</v>
      </c>
      <c r="BE293" s="2">
        <v>100</v>
      </c>
      <c r="BF293" s="2" t="s">
        <v>113</v>
      </c>
    </row>
    <row r="294" spans="1:58" ht="345" x14ac:dyDescent="0.25">
      <c r="A294" s="2">
        <v>389</v>
      </c>
      <c r="B294" s="2">
        <v>268</v>
      </c>
      <c r="C294" s="2" t="s">
        <v>2156</v>
      </c>
      <c r="D294" s="2" t="s">
        <v>2157</v>
      </c>
      <c r="E294" s="2" t="s">
        <v>2158</v>
      </c>
      <c r="F294" s="2" t="s">
        <v>2000</v>
      </c>
      <c r="G294" s="2" t="s">
        <v>2001</v>
      </c>
      <c r="H294" s="2" t="s">
        <v>63</v>
      </c>
      <c r="I294" s="2" t="s">
        <v>2159</v>
      </c>
      <c r="J294" s="2" t="s">
        <v>349</v>
      </c>
      <c r="K294" s="2" t="s">
        <v>66</v>
      </c>
      <c r="L294" s="2" t="s">
        <v>118</v>
      </c>
      <c r="M294" s="2" t="s">
        <v>222</v>
      </c>
      <c r="N294" s="2"/>
      <c r="O294" s="2"/>
      <c r="P294" s="2"/>
      <c r="Q294" s="2" t="s">
        <v>70</v>
      </c>
      <c r="R294" s="2" t="s">
        <v>71</v>
      </c>
      <c r="S294" s="2" t="s">
        <v>72</v>
      </c>
      <c r="T294" s="2" t="s">
        <v>211</v>
      </c>
      <c r="U294" s="2" t="s">
        <v>74</v>
      </c>
      <c r="V294" s="2" t="s">
        <v>75</v>
      </c>
      <c r="W294" s="2" t="s">
        <v>76</v>
      </c>
      <c r="X294" s="2" t="s">
        <v>2160</v>
      </c>
      <c r="Y294" s="2" t="s">
        <v>78</v>
      </c>
      <c r="Z294" s="2" t="s">
        <v>213</v>
      </c>
      <c r="AA294" s="2" t="s">
        <v>80</v>
      </c>
      <c r="AB294" s="2" t="s">
        <v>2161</v>
      </c>
      <c r="AC294" s="2" t="s">
        <v>223</v>
      </c>
      <c r="AD294" s="2" t="s">
        <v>109</v>
      </c>
      <c r="AE294" s="2" t="s">
        <v>2162</v>
      </c>
      <c r="AF294" s="2" t="s">
        <v>85</v>
      </c>
      <c r="AG294" s="2" t="s">
        <v>181</v>
      </c>
      <c r="AH294" s="2" t="s">
        <v>146</v>
      </c>
      <c r="AI294" s="2" t="s">
        <v>1790</v>
      </c>
      <c r="AJ294" s="2" t="s">
        <v>1791</v>
      </c>
      <c r="AK294" s="2" t="s">
        <v>149</v>
      </c>
      <c r="AL294" s="2"/>
      <c r="AM294" s="2">
        <v>4759747.53</v>
      </c>
      <c r="AN294" s="2">
        <v>0</v>
      </c>
      <c r="AO294" s="2">
        <v>4759747.53</v>
      </c>
      <c r="AP294" s="2">
        <v>0</v>
      </c>
      <c r="AQ294" s="2">
        <v>2564553.4500000002</v>
      </c>
      <c r="AR294" s="2">
        <v>0</v>
      </c>
      <c r="AS294" s="2">
        <v>2564553.4500000002</v>
      </c>
      <c r="AT294" s="2">
        <v>0</v>
      </c>
      <c r="AU294" s="2">
        <v>1427924.26</v>
      </c>
      <c r="AV294" s="2">
        <v>0</v>
      </c>
      <c r="AW294" s="2">
        <v>487126.8</v>
      </c>
      <c r="AX294" s="2">
        <v>0</v>
      </c>
      <c r="AY294" s="2" t="s">
        <v>2163</v>
      </c>
      <c r="AZ294" s="2" t="s">
        <v>2164</v>
      </c>
      <c r="BA294" s="3">
        <v>44498</v>
      </c>
      <c r="BB294" s="3">
        <v>44617</v>
      </c>
      <c r="BC294" s="3">
        <v>44497</v>
      </c>
      <c r="BD294" s="2">
        <v>54</v>
      </c>
      <c r="BE294" s="2">
        <v>34</v>
      </c>
      <c r="BF294" s="2" t="s">
        <v>113</v>
      </c>
    </row>
    <row r="295" spans="1:58" ht="330" x14ac:dyDescent="0.25">
      <c r="A295" s="2">
        <v>391</v>
      </c>
      <c r="B295" s="2">
        <v>275</v>
      </c>
      <c r="C295" s="2" t="s">
        <v>2165</v>
      </c>
      <c r="D295" s="2" t="s">
        <v>2166</v>
      </c>
      <c r="E295" s="2" t="s">
        <v>2167</v>
      </c>
      <c r="F295" s="2" t="s">
        <v>346</v>
      </c>
      <c r="G295" s="2" t="s">
        <v>2001</v>
      </c>
      <c r="H295" s="2" t="s">
        <v>63</v>
      </c>
      <c r="I295" s="2" t="s">
        <v>2168</v>
      </c>
      <c r="J295" s="2" t="s">
        <v>464</v>
      </c>
      <c r="K295" s="2" t="s">
        <v>66</v>
      </c>
      <c r="L295" s="2" t="s">
        <v>118</v>
      </c>
      <c r="M295" s="2" t="s">
        <v>2169</v>
      </c>
      <c r="N295" s="2"/>
      <c r="O295" s="2"/>
      <c r="P295" s="2"/>
      <c r="Q295" s="2" t="s">
        <v>70</v>
      </c>
      <c r="R295" s="2" t="s">
        <v>71</v>
      </c>
      <c r="S295" s="2" t="s">
        <v>72</v>
      </c>
      <c r="T295" s="2" t="s">
        <v>211</v>
      </c>
      <c r="U295" s="2" t="s">
        <v>74</v>
      </c>
      <c r="V295" s="2" t="s">
        <v>75</v>
      </c>
      <c r="W295" s="2" t="s">
        <v>76</v>
      </c>
      <c r="X295" s="2" t="s">
        <v>77</v>
      </c>
      <c r="Y295" s="2" t="s">
        <v>78</v>
      </c>
      <c r="Z295" s="2" t="s">
        <v>213</v>
      </c>
      <c r="AA295" s="2" t="s">
        <v>80</v>
      </c>
      <c r="AB295" s="2" t="s">
        <v>2170</v>
      </c>
      <c r="AC295" s="2" t="s">
        <v>2171</v>
      </c>
      <c r="AD295" s="2" t="s">
        <v>109</v>
      </c>
      <c r="AE295" s="2" t="s">
        <v>2172</v>
      </c>
      <c r="AF295" s="2" t="s">
        <v>85</v>
      </c>
      <c r="AG295" s="2" t="s">
        <v>181</v>
      </c>
      <c r="AH295" s="2" t="s">
        <v>146</v>
      </c>
      <c r="AI295" s="2" t="s">
        <v>1790</v>
      </c>
      <c r="AJ295" s="2" t="s">
        <v>1791</v>
      </c>
      <c r="AK295" s="2" t="s">
        <v>149</v>
      </c>
      <c r="AL295" s="2"/>
      <c r="AM295" s="2">
        <v>4874509.63</v>
      </c>
      <c r="AN295" s="2">
        <v>0</v>
      </c>
      <c r="AO295" s="2">
        <v>4874509.63</v>
      </c>
      <c r="AP295" s="2">
        <v>0</v>
      </c>
      <c r="AQ295" s="2">
        <v>3507684.63</v>
      </c>
      <c r="AR295" s="2">
        <v>0</v>
      </c>
      <c r="AS295" s="2">
        <v>1462352.89</v>
      </c>
      <c r="AT295" s="2">
        <v>0</v>
      </c>
      <c r="AU295" s="2">
        <v>1462352.89</v>
      </c>
      <c r="AV295" s="2">
        <v>0</v>
      </c>
      <c r="AW295" s="2">
        <v>876570.75</v>
      </c>
      <c r="AX295" s="2">
        <v>0</v>
      </c>
      <c r="AY295" s="2" t="s">
        <v>2173</v>
      </c>
      <c r="AZ295" s="2" t="s">
        <v>2174</v>
      </c>
      <c r="BA295" s="3">
        <v>44516</v>
      </c>
      <c r="BB295" s="3">
        <v>44635</v>
      </c>
      <c r="BC295" s="3">
        <v>44516</v>
      </c>
      <c r="BD295" s="2">
        <v>72</v>
      </c>
      <c r="BE295" s="2">
        <v>60</v>
      </c>
      <c r="BF295" s="2" t="s">
        <v>113</v>
      </c>
    </row>
    <row r="296" spans="1:58" ht="300" x14ac:dyDescent="0.25">
      <c r="A296" s="2">
        <v>393</v>
      </c>
      <c r="B296" s="2">
        <v>283</v>
      </c>
      <c r="C296" s="2" t="s">
        <v>2175</v>
      </c>
      <c r="D296" s="2" t="s">
        <v>2176</v>
      </c>
      <c r="E296" s="2" t="s">
        <v>2177</v>
      </c>
      <c r="F296" s="2" t="s">
        <v>2178</v>
      </c>
      <c r="G296" s="2" t="s">
        <v>2179</v>
      </c>
      <c r="H296" s="2" t="s">
        <v>438</v>
      </c>
      <c r="I296" s="2" t="s">
        <v>2180</v>
      </c>
      <c r="J296" s="2" t="s">
        <v>2181</v>
      </c>
      <c r="K296" s="2" t="s">
        <v>66</v>
      </c>
      <c r="L296" s="2" t="s">
        <v>118</v>
      </c>
      <c r="M296" s="2" t="s">
        <v>954</v>
      </c>
      <c r="N296" s="2"/>
      <c r="O296" s="2"/>
      <c r="P296" s="2"/>
      <c r="Q296" s="2" t="s">
        <v>70</v>
      </c>
      <c r="R296" s="2" t="s">
        <v>441</v>
      </c>
      <c r="S296" s="2" t="s">
        <v>442</v>
      </c>
      <c r="T296" s="2" t="s">
        <v>2182</v>
      </c>
      <c r="U296" s="2" t="s">
        <v>444</v>
      </c>
      <c r="V296" s="2" t="s">
        <v>718</v>
      </c>
      <c r="W296" s="2" t="s">
        <v>103</v>
      </c>
      <c r="X296" s="2" t="s">
        <v>446</v>
      </c>
      <c r="Y296" s="2" t="s">
        <v>447</v>
      </c>
      <c r="Z296" s="2" t="s">
        <v>2183</v>
      </c>
      <c r="AA296" s="2" t="s">
        <v>106</v>
      </c>
      <c r="AB296" s="2" t="s">
        <v>2184</v>
      </c>
      <c r="AC296" s="2" t="s">
        <v>2185</v>
      </c>
      <c r="AD296" s="2" t="s">
        <v>143</v>
      </c>
      <c r="AE296" s="2" t="s">
        <v>2186</v>
      </c>
      <c r="AF296" s="2" t="s">
        <v>85</v>
      </c>
      <c r="AG296" s="2" t="s">
        <v>145</v>
      </c>
      <c r="AH296" s="2" t="s">
        <v>146</v>
      </c>
      <c r="AI296" s="2" t="s">
        <v>324</v>
      </c>
      <c r="AJ296" s="2" t="s">
        <v>325</v>
      </c>
      <c r="AK296" s="2" t="s">
        <v>149</v>
      </c>
      <c r="AL296" s="2" t="s">
        <v>325</v>
      </c>
      <c r="AM296" s="2">
        <v>2468583.98</v>
      </c>
      <c r="AN296" s="2">
        <v>0</v>
      </c>
      <c r="AO296" s="2">
        <v>2468583.98</v>
      </c>
      <c r="AP296" s="2">
        <v>0</v>
      </c>
      <c r="AQ296" s="2">
        <v>2468583.98</v>
      </c>
      <c r="AR296" s="2">
        <v>0</v>
      </c>
      <c r="AS296" s="2">
        <v>2468583.98</v>
      </c>
      <c r="AT296" s="2">
        <v>0</v>
      </c>
      <c r="AU296" s="2">
        <v>0</v>
      </c>
      <c r="AV296" s="2">
        <v>0</v>
      </c>
      <c r="AW296" s="2">
        <v>0</v>
      </c>
      <c r="AX296" s="2">
        <v>0</v>
      </c>
      <c r="AY296" s="2"/>
      <c r="AZ296" s="2"/>
      <c r="BA296" s="3">
        <v>44438</v>
      </c>
      <c r="BB296" s="3">
        <v>44438</v>
      </c>
      <c r="BC296" s="2"/>
      <c r="BD296" s="2">
        <v>100</v>
      </c>
      <c r="BE296" s="2">
        <v>100</v>
      </c>
      <c r="BF296" s="2" t="s">
        <v>113</v>
      </c>
    </row>
    <row r="297" spans="1:58" ht="300" x14ac:dyDescent="0.25">
      <c r="A297" s="2">
        <v>394</v>
      </c>
      <c r="B297" s="2">
        <v>311</v>
      </c>
      <c r="C297" s="2" t="s">
        <v>2187</v>
      </c>
      <c r="D297" s="2" t="s">
        <v>2188</v>
      </c>
      <c r="E297" s="2" t="s">
        <v>1481</v>
      </c>
      <c r="F297" s="2" t="s">
        <v>1482</v>
      </c>
      <c r="G297" s="2"/>
      <c r="H297" s="2" t="s">
        <v>868</v>
      </c>
      <c r="I297" s="2" t="s">
        <v>2189</v>
      </c>
      <c r="J297" s="2" t="s">
        <v>2190</v>
      </c>
      <c r="K297" s="2" t="s">
        <v>595</v>
      </c>
      <c r="L297" s="2" t="s">
        <v>67</v>
      </c>
      <c r="M297" s="2" t="s">
        <v>68</v>
      </c>
      <c r="N297" s="2"/>
      <c r="O297" s="2"/>
      <c r="P297" s="2"/>
      <c r="Q297" s="2" t="s">
        <v>616</v>
      </c>
      <c r="R297" s="2" t="s">
        <v>871</v>
      </c>
      <c r="S297" s="2" t="s">
        <v>872</v>
      </c>
      <c r="T297" s="2" t="s">
        <v>873</v>
      </c>
      <c r="U297" s="2" t="s">
        <v>620</v>
      </c>
      <c r="V297" s="2" t="s">
        <v>620</v>
      </c>
      <c r="W297" s="2" t="s">
        <v>174</v>
      </c>
      <c r="X297" s="2" t="s">
        <v>874</v>
      </c>
      <c r="Y297" s="2" t="s">
        <v>875</v>
      </c>
      <c r="Z297" s="2" t="s">
        <v>876</v>
      </c>
      <c r="AA297" s="2" t="s">
        <v>106</v>
      </c>
      <c r="AB297" s="2" t="s">
        <v>2191</v>
      </c>
      <c r="AC297" s="2" t="s">
        <v>974</v>
      </c>
      <c r="AD297" s="2" t="s">
        <v>143</v>
      </c>
      <c r="AE297" s="2" t="s">
        <v>2192</v>
      </c>
      <c r="AF297" s="2" t="s">
        <v>85</v>
      </c>
      <c r="AG297" s="2" t="s">
        <v>145</v>
      </c>
      <c r="AH297" s="2" t="s">
        <v>146</v>
      </c>
      <c r="AI297" s="2" t="s">
        <v>324</v>
      </c>
      <c r="AJ297" s="2" t="s">
        <v>325</v>
      </c>
      <c r="AK297" s="2" t="s">
        <v>149</v>
      </c>
      <c r="AL297" s="2" t="s">
        <v>325</v>
      </c>
      <c r="AM297" s="2">
        <v>4518831.84</v>
      </c>
      <c r="AN297" s="2">
        <v>0</v>
      </c>
      <c r="AO297" s="2">
        <v>4518831.84</v>
      </c>
      <c r="AP297" s="2">
        <v>0</v>
      </c>
      <c r="AQ297" s="2">
        <v>4518831.84</v>
      </c>
      <c r="AR297" s="2">
        <v>0</v>
      </c>
      <c r="AS297" s="2">
        <v>4518831.84</v>
      </c>
      <c r="AT297" s="2">
        <v>0</v>
      </c>
      <c r="AU297" s="2">
        <v>0</v>
      </c>
      <c r="AV297" s="2">
        <v>0</v>
      </c>
      <c r="AW297" s="2">
        <v>0</v>
      </c>
      <c r="AX297" s="2">
        <v>0</v>
      </c>
      <c r="AY297" s="2"/>
      <c r="AZ297" s="2"/>
      <c r="BA297" s="3">
        <v>44490</v>
      </c>
      <c r="BB297" s="3">
        <v>44490</v>
      </c>
      <c r="BC297" s="2"/>
      <c r="BD297" s="2">
        <v>100</v>
      </c>
      <c r="BE297" s="2">
        <v>0</v>
      </c>
      <c r="BF297" s="2" t="s">
        <v>113</v>
      </c>
    </row>
    <row r="298" spans="1:58" ht="345" x14ac:dyDescent="0.25">
      <c r="A298" s="2">
        <v>395</v>
      </c>
      <c r="B298" s="2">
        <v>269</v>
      </c>
      <c r="C298" s="2" t="s">
        <v>2193</v>
      </c>
      <c r="D298" s="2" t="s">
        <v>2194</v>
      </c>
      <c r="E298" s="2" t="s">
        <v>2195</v>
      </c>
      <c r="F298" s="2" t="s">
        <v>2000</v>
      </c>
      <c r="G298" s="2" t="s">
        <v>2001</v>
      </c>
      <c r="H298" s="2" t="s">
        <v>63</v>
      </c>
      <c r="I298" s="2" t="s">
        <v>2196</v>
      </c>
      <c r="J298" s="2" t="s">
        <v>464</v>
      </c>
      <c r="K298" s="2" t="s">
        <v>66</v>
      </c>
      <c r="L298" s="2" t="s">
        <v>118</v>
      </c>
      <c r="M298" s="2" t="s">
        <v>954</v>
      </c>
      <c r="N298" s="2"/>
      <c r="O298" s="2"/>
      <c r="P298" s="2"/>
      <c r="Q298" s="2" t="s">
        <v>70</v>
      </c>
      <c r="R298" s="2" t="s">
        <v>71</v>
      </c>
      <c r="S298" s="2" t="s">
        <v>72</v>
      </c>
      <c r="T298" s="2" t="s">
        <v>211</v>
      </c>
      <c r="U298" s="2" t="s">
        <v>74</v>
      </c>
      <c r="V298" s="2" t="s">
        <v>75</v>
      </c>
      <c r="W298" s="2" t="s">
        <v>76</v>
      </c>
      <c r="X298" s="2" t="s">
        <v>77</v>
      </c>
      <c r="Y298" s="2" t="s">
        <v>78</v>
      </c>
      <c r="Z298" s="2" t="s">
        <v>213</v>
      </c>
      <c r="AA298" s="2" t="s">
        <v>80</v>
      </c>
      <c r="AB298" s="2" t="s">
        <v>2197</v>
      </c>
      <c r="AC298" s="2" t="s">
        <v>2198</v>
      </c>
      <c r="AD298" s="2" t="s">
        <v>109</v>
      </c>
      <c r="AE298" s="2" t="s">
        <v>2199</v>
      </c>
      <c r="AF298" s="2" t="s">
        <v>85</v>
      </c>
      <c r="AG298" s="2" t="s">
        <v>181</v>
      </c>
      <c r="AH298" s="2" t="s">
        <v>146</v>
      </c>
      <c r="AI298" s="2" t="s">
        <v>1790</v>
      </c>
      <c r="AJ298" s="2" t="s">
        <v>1791</v>
      </c>
      <c r="AK298" s="2" t="s">
        <v>149</v>
      </c>
      <c r="AL298" s="2"/>
      <c r="AM298" s="2">
        <v>9829965.0500000007</v>
      </c>
      <c r="AN298" s="2">
        <v>0</v>
      </c>
      <c r="AO298" s="2">
        <v>9829965.0500000007</v>
      </c>
      <c r="AP298" s="2">
        <v>0</v>
      </c>
      <c r="AQ298" s="2">
        <v>4482510.33</v>
      </c>
      <c r="AR298" s="2">
        <v>0</v>
      </c>
      <c r="AS298" s="2">
        <v>2948989.51</v>
      </c>
      <c r="AT298" s="2">
        <v>0</v>
      </c>
      <c r="AU298" s="2">
        <v>2948989.51</v>
      </c>
      <c r="AV298" s="2">
        <v>0</v>
      </c>
      <c r="AW298" s="2">
        <v>657223.21</v>
      </c>
      <c r="AX298" s="2">
        <v>0</v>
      </c>
      <c r="AY298" s="2" t="s">
        <v>2200</v>
      </c>
      <c r="AZ298" s="2" t="s">
        <v>2201</v>
      </c>
      <c r="BA298" s="3">
        <v>44498</v>
      </c>
      <c r="BB298" s="3">
        <v>44647</v>
      </c>
      <c r="BC298" s="3">
        <v>44497</v>
      </c>
      <c r="BD298" s="2">
        <v>46</v>
      </c>
      <c r="BE298" s="2">
        <v>22</v>
      </c>
      <c r="BF298" s="2" t="s">
        <v>113</v>
      </c>
    </row>
    <row r="299" spans="1:58" ht="195" x14ac:dyDescent="0.25">
      <c r="A299" s="2">
        <v>396</v>
      </c>
      <c r="B299" s="2">
        <v>276</v>
      </c>
      <c r="C299" s="2" t="s">
        <v>2202</v>
      </c>
      <c r="D299" s="2" t="s">
        <v>2203</v>
      </c>
      <c r="E299" s="2" t="s">
        <v>2204</v>
      </c>
      <c r="F299" s="2" t="s">
        <v>346</v>
      </c>
      <c r="G299" s="2" t="s">
        <v>2001</v>
      </c>
      <c r="H299" s="2" t="s">
        <v>63</v>
      </c>
      <c r="I299" s="2" t="s">
        <v>2205</v>
      </c>
      <c r="J299" s="2" t="s">
        <v>464</v>
      </c>
      <c r="K299" s="2" t="s">
        <v>66</v>
      </c>
      <c r="L299" s="2" t="s">
        <v>118</v>
      </c>
      <c r="M299" s="2" t="s">
        <v>2206</v>
      </c>
      <c r="N299" s="2"/>
      <c r="O299" s="2"/>
      <c r="P299" s="2"/>
      <c r="Q299" s="2" t="s">
        <v>70</v>
      </c>
      <c r="R299" s="2" t="s">
        <v>71</v>
      </c>
      <c r="S299" s="2" t="s">
        <v>72</v>
      </c>
      <c r="T299" s="2" t="s">
        <v>211</v>
      </c>
      <c r="U299" s="2" t="s">
        <v>74</v>
      </c>
      <c r="V299" s="2" t="s">
        <v>75</v>
      </c>
      <c r="W299" s="2" t="s">
        <v>76</v>
      </c>
      <c r="X299" s="2" t="s">
        <v>77</v>
      </c>
      <c r="Y299" s="2" t="s">
        <v>78</v>
      </c>
      <c r="Z299" s="2" t="s">
        <v>213</v>
      </c>
      <c r="AA299" s="2" t="s">
        <v>80</v>
      </c>
      <c r="AB299" s="2" t="s">
        <v>2207</v>
      </c>
      <c r="AC299" s="2" t="s">
        <v>2208</v>
      </c>
      <c r="AD299" s="2" t="s">
        <v>109</v>
      </c>
      <c r="AE299" s="2" t="s">
        <v>2209</v>
      </c>
      <c r="AF299" s="2" t="s">
        <v>85</v>
      </c>
      <c r="AG299" s="2" t="s">
        <v>181</v>
      </c>
      <c r="AH299" s="2" t="s">
        <v>146</v>
      </c>
      <c r="AI299" s="2" t="s">
        <v>1790</v>
      </c>
      <c r="AJ299" s="2" t="s">
        <v>1791</v>
      </c>
      <c r="AK299" s="2" t="s">
        <v>149</v>
      </c>
      <c r="AL299" s="2"/>
      <c r="AM299" s="2">
        <v>5648059.8799999999</v>
      </c>
      <c r="AN299" s="2">
        <v>0</v>
      </c>
      <c r="AO299" s="2">
        <v>5648059.8799999999</v>
      </c>
      <c r="AP299" s="2">
        <v>0</v>
      </c>
      <c r="AQ299" s="2">
        <v>5490078.6699999999</v>
      </c>
      <c r="AR299" s="2">
        <v>0</v>
      </c>
      <c r="AS299" s="2">
        <v>4238147.4800000004</v>
      </c>
      <c r="AT299" s="2">
        <v>0</v>
      </c>
      <c r="AU299" s="2">
        <v>1694417.96</v>
      </c>
      <c r="AV299" s="2">
        <v>0</v>
      </c>
      <c r="AW299" s="2">
        <v>1626711.75</v>
      </c>
      <c r="AX299" s="2">
        <v>0</v>
      </c>
      <c r="AY299" s="2" t="s">
        <v>2210</v>
      </c>
      <c r="AZ299" s="2" t="s">
        <v>535</v>
      </c>
      <c r="BA299" s="3">
        <v>44508</v>
      </c>
      <c r="BB299" s="3">
        <v>44627</v>
      </c>
      <c r="BC299" s="3">
        <v>44508</v>
      </c>
      <c r="BD299" s="2">
        <v>97</v>
      </c>
      <c r="BE299" s="2">
        <v>96</v>
      </c>
      <c r="BF299" s="2" t="s">
        <v>113</v>
      </c>
    </row>
    <row r="300" spans="1:58" ht="210" x14ac:dyDescent="0.25">
      <c r="A300" s="2">
        <v>401</v>
      </c>
      <c r="B300" s="2">
        <v>298</v>
      </c>
      <c r="C300" s="2" t="s">
        <v>2211</v>
      </c>
      <c r="D300" s="2" t="s">
        <v>2212</v>
      </c>
      <c r="E300" s="2" t="s">
        <v>2213</v>
      </c>
      <c r="F300" s="2" t="s">
        <v>358</v>
      </c>
      <c r="G300" s="2" t="s">
        <v>2214</v>
      </c>
      <c r="H300" s="2" t="s">
        <v>253</v>
      </c>
      <c r="I300" s="2" t="s">
        <v>2215</v>
      </c>
      <c r="J300" s="2" t="s">
        <v>2216</v>
      </c>
      <c r="K300" s="2" t="s">
        <v>66</v>
      </c>
      <c r="L300" s="2" t="s">
        <v>235</v>
      </c>
      <c r="M300" s="2" t="s">
        <v>2217</v>
      </c>
      <c r="N300" s="2"/>
      <c r="O300" s="2"/>
      <c r="P300" s="2"/>
      <c r="Q300" s="2" t="s">
        <v>133</v>
      </c>
      <c r="R300" s="2" t="s">
        <v>259</v>
      </c>
      <c r="S300" s="2" t="s">
        <v>260</v>
      </c>
      <c r="T300" s="2" t="s">
        <v>2218</v>
      </c>
      <c r="U300" s="2" t="s">
        <v>287</v>
      </c>
      <c r="V300" s="2" t="s">
        <v>288</v>
      </c>
      <c r="W300" s="2" t="s">
        <v>103</v>
      </c>
      <c r="X300" s="2" t="s">
        <v>446</v>
      </c>
      <c r="Y300" s="2" t="s">
        <v>264</v>
      </c>
      <c r="Z300" s="2" t="s">
        <v>265</v>
      </c>
      <c r="AA300" s="2" t="s">
        <v>80</v>
      </c>
      <c r="AB300" s="2" t="s">
        <v>2219</v>
      </c>
      <c r="AC300" s="2" t="s">
        <v>2220</v>
      </c>
      <c r="AD300" s="2" t="s">
        <v>109</v>
      </c>
      <c r="AE300" s="2" t="s">
        <v>2221</v>
      </c>
      <c r="AF300" s="2" t="s">
        <v>85</v>
      </c>
      <c r="AG300" s="2" t="s">
        <v>145</v>
      </c>
      <c r="AH300" s="2" t="s">
        <v>146</v>
      </c>
      <c r="AI300" s="2" t="s">
        <v>147</v>
      </c>
      <c r="AJ300" s="2" t="s">
        <v>148</v>
      </c>
      <c r="AK300" s="2" t="s">
        <v>149</v>
      </c>
      <c r="AL300" s="2" t="s">
        <v>150</v>
      </c>
      <c r="AM300" s="2">
        <v>436942.49</v>
      </c>
      <c r="AN300" s="2">
        <v>0</v>
      </c>
      <c r="AO300" s="2">
        <v>436942.49</v>
      </c>
      <c r="AP300" s="2">
        <v>0</v>
      </c>
      <c r="AQ300" s="2">
        <v>436942.49</v>
      </c>
      <c r="AR300" s="2">
        <v>0</v>
      </c>
      <c r="AS300" s="2">
        <v>131082.75</v>
      </c>
      <c r="AT300" s="2">
        <v>0</v>
      </c>
      <c r="AU300" s="2">
        <v>131082.75</v>
      </c>
      <c r="AV300" s="2">
        <v>0</v>
      </c>
      <c r="AW300" s="2">
        <v>131082.75</v>
      </c>
      <c r="AX300" s="2">
        <v>0</v>
      </c>
      <c r="AY300" s="2" t="s">
        <v>2222</v>
      </c>
      <c r="AZ300" s="2" t="s">
        <v>2223</v>
      </c>
      <c r="BA300" s="3">
        <v>44542</v>
      </c>
      <c r="BB300" s="3">
        <v>44561</v>
      </c>
      <c r="BC300" s="3">
        <v>44537</v>
      </c>
      <c r="BD300" s="2">
        <v>100</v>
      </c>
      <c r="BE300" s="2">
        <v>100</v>
      </c>
      <c r="BF300" s="2" t="s">
        <v>113</v>
      </c>
    </row>
    <row r="301" spans="1:58" ht="375" x14ac:dyDescent="0.25">
      <c r="A301" s="2">
        <v>402</v>
      </c>
      <c r="B301" s="2">
        <v>284</v>
      </c>
      <c r="C301" s="2" t="s">
        <v>2224</v>
      </c>
      <c r="D301" s="2" t="s">
        <v>2225</v>
      </c>
      <c r="E301" s="2" t="s">
        <v>2226</v>
      </c>
      <c r="F301" s="2" t="s">
        <v>2178</v>
      </c>
      <c r="G301" s="2" t="s">
        <v>2021</v>
      </c>
      <c r="H301" s="2" t="s">
        <v>63</v>
      </c>
      <c r="I301" s="2" t="s">
        <v>2227</v>
      </c>
      <c r="J301" s="2" t="s">
        <v>1786</v>
      </c>
      <c r="K301" s="2" t="s">
        <v>66</v>
      </c>
      <c r="L301" s="2" t="s">
        <v>118</v>
      </c>
      <c r="M301" s="2" t="s">
        <v>119</v>
      </c>
      <c r="N301" s="2"/>
      <c r="O301" s="2"/>
      <c r="P301" s="2"/>
      <c r="Q301" s="2" t="s">
        <v>70</v>
      </c>
      <c r="R301" s="2" t="s">
        <v>71</v>
      </c>
      <c r="S301" s="2" t="s">
        <v>72</v>
      </c>
      <c r="T301" s="2" t="s">
        <v>211</v>
      </c>
      <c r="U301" s="2" t="s">
        <v>74</v>
      </c>
      <c r="V301" s="2" t="s">
        <v>75</v>
      </c>
      <c r="W301" s="2" t="s">
        <v>76</v>
      </c>
      <c r="X301" s="2" t="s">
        <v>77</v>
      </c>
      <c r="Y301" s="2" t="s">
        <v>78</v>
      </c>
      <c r="Z301" s="2" t="s">
        <v>213</v>
      </c>
      <c r="AA301" s="2" t="s">
        <v>80</v>
      </c>
      <c r="AB301" s="2" t="s">
        <v>2228</v>
      </c>
      <c r="AC301" s="2" t="s">
        <v>457</v>
      </c>
      <c r="AD301" s="2" t="s">
        <v>109</v>
      </c>
      <c r="AE301" s="2" t="s">
        <v>2229</v>
      </c>
      <c r="AF301" s="2" t="s">
        <v>85</v>
      </c>
      <c r="AG301" s="2" t="s">
        <v>145</v>
      </c>
      <c r="AH301" s="2" t="s">
        <v>146</v>
      </c>
      <c r="AI301" s="2" t="s">
        <v>324</v>
      </c>
      <c r="AJ301" s="2" t="s">
        <v>325</v>
      </c>
      <c r="AK301" s="2" t="s">
        <v>149</v>
      </c>
      <c r="AL301" s="2" t="s">
        <v>325</v>
      </c>
      <c r="AM301" s="2">
        <v>4380418.17</v>
      </c>
      <c r="AN301" s="2">
        <v>0</v>
      </c>
      <c r="AO301" s="2">
        <v>4380418.17</v>
      </c>
      <c r="AP301" s="2">
        <v>0</v>
      </c>
      <c r="AQ301" s="2">
        <v>4380418.17</v>
      </c>
      <c r="AR301" s="2">
        <v>0</v>
      </c>
      <c r="AS301" s="2">
        <v>3678548.16</v>
      </c>
      <c r="AT301" s="2">
        <v>0</v>
      </c>
      <c r="AU301" s="2">
        <v>1314125.45</v>
      </c>
      <c r="AV301" s="2">
        <v>0</v>
      </c>
      <c r="AW301" s="2">
        <v>1314125.45</v>
      </c>
      <c r="AX301" s="2">
        <v>0</v>
      </c>
      <c r="AY301" s="2" t="s">
        <v>2230</v>
      </c>
      <c r="AZ301" s="2" t="s">
        <v>218</v>
      </c>
      <c r="BA301" s="3">
        <v>44483</v>
      </c>
      <c r="BB301" s="3">
        <v>44542</v>
      </c>
      <c r="BC301" s="3">
        <v>44524</v>
      </c>
      <c r="BD301" s="2">
        <v>100</v>
      </c>
      <c r="BE301" s="2">
        <v>100</v>
      </c>
      <c r="BF301" s="2" t="s">
        <v>113</v>
      </c>
    </row>
    <row r="302" spans="1:58" ht="165" x14ac:dyDescent="0.25">
      <c r="A302" s="2">
        <v>403</v>
      </c>
      <c r="B302" s="2">
        <v>277</v>
      </c>
      <c r="C302" s="2" t="s">
        <v>2231</v>
      </c>
      <c r="D302" s="2" t="s">
        <v>2203</v>
      </c>
      <c r="E302" s="2" t="s">
        <v>2204</v>
      </c>
      <c r="F302" s="2" t="s">
        <v>346</v>
      </c>
      <c r="G302" s="2" t="s">
        <v>2001</v>
      </c>
      <c r="H302" s="2" t="s">
        <v>63</v>
      </c>
      <c r="I302" s="2" t="s">
        <v>2232</v>
      </c>
      <c r="J302" s="2" t="s">
        <v>464</v>
      </c>
      <c r="K302" s="2" t="s">
        <v>66</v>
      </c>
      <c r="L302" s="2" t="s">
        <v>118</v>
      </c>
      <c r="M302" s="2" t="s">
        <v>2233</v>
      </c>
      <c r="N302" s="2"/>
      <c r="O302" s="2"/>
      <c r="P302" s="2"/>
      <c r="Q302" s="2" t="s">
        <v>70</v>
      </c>
      <c r="R302" s="2" t="s">
        <v>71</v>
      </c>
      <c r="S302" s="2" t="s">
        <v>72</v>
      </c>
      <c r="T302" s="2" t="s">
        <v>211</v>
      </c>
      <c r="U302" s="2" t="s">
        <v>74</v>
      </c>
      <c r="V302" s="2" t="s">
        <v>75</v>
      </c>
      <c r="W302" s="2" t="s">
        <v>76</v>
      </c>
      <c r="X302" s="2" t="s">
        <v>77</v>
      </c>
      <c r="Y302" s="2" t="s">
        <v>78</v>
      </c>
      <c r="Z302" s="2" t="s">
        <v>213</v>
      </c>
      <c r="AA302" s="2" t="s">
        <v>80</v>
      </c>
      <c r="AB302" s="2" t="s">
        <v>2207</v>
      </c>
      <c r="AC302" s="2" t="s">
        <v>2234</v>
      </c>
      <c r="AD302" s="2" t="s">
        <v>109</v>
      </c>
      <c r="AE302" s="2" t="s">
        <v>2235</v>
      </c>
      <c r="AF302" s="2" t="s">
        <v>85</v>
      </c>
      <c r="AG302" s="2" t="s">
        <v>181</v>
      </c>
      <c r="AH302" s="2" t="s">
        <v>146</v>
      </c>
      <c r="AI302" s="2" t="s">
        <v>1790</v>
      </c>
      <c r="AJ302" s="2" t="s">
        <v>1791</v>
      </c>
      <c r="AK302" s="2" t="s">
        <v>149</v>
      </c>
      <c r="AL302" s="2"/>
      <c r="AM302" s="2">
        <v>5128232.01</v>
      </c>
      <c r="AN302" s="2">
        <v>0</v>
      </c>
      <c r="AO302" s="2">
        <v>5128232.01</v>
      </c>
      <c r="AP302" s="2">
        <v>0</v>
      </c>
      <c r="AQ302" s="2">
        <v>3915137.49</v>
      </c>
      <c r="AR302" s="2">
        <v>0</v>
      </c>
      <c r="AS302" s="2">
        <v>3915137.49</v>
      </c>
      <c r="AT302" s="2">
        <v>0</v>
      </c>
      <c r="AU302" s="2">
        <v>1538469.6</v>
      </c>
      <c r="AV302" s="2">
        <v>0</v>
      </c>
      <c r="AW302" s="2">
        <v>1018571.94</v>
      </c>
      <c r="AX302" s="2">
        <v>0</v>
      </c>
      <c r="AY302" s="2" t="s">
        <v>2236</v>
      </c>
      <c r="AZ302" s="2" t="s">
        <v>526</v>
      </c>
      <c r="BA302" s="3">
        <v>44482</v>
      </c>
      <c r="BB302" s="3">
        <v>44601</v>
      </c>
      <c r="BC302" s="3">
        <v>44505</v>
      </c>
      <c r="BD302" s="2">
        <v>76</v>
      </c>
      <c r="BE302" s="2">
        <v>70</v>
      </c>
      <c r="BF302" s="2" t="s">
        <v>113</v>
      </c>
    </row>
    <row r="303" spans="1:58" ht="210" x14ac:dyDescent="0.25">
      <c r="A303" s="2">
        <v>404</v>
      </c>
      <c r="B303" s="2">
        <v>299</v>
      </c>
      <c r="C303" s="2" t="s">
        <v>2237</v>
      </c>
      <c r="D303" s="2" t="s">
        <v>2238</v>
      </c>
      <c r="E303" s="2" t="s">
        <v>2213</v>
      </c>
      <c r="F303" s="2" t="s">
        <v>358</v>
      </c>
      <c r="G303" s="2" t="s">
        <v>2214</v>
      </c>
      <c r="H303" s="2" t="s">
        <v>253</v>
      </c>
      <c r="I303" s="2" t="s">
        <v>2239</v>
      </c>
      <c r="J303" s="2" t="s">
        <v>2216</v>
      </c>
      <c r="K303" s="2" t="s">
        <v>66</v>
      </c>
      <c r="L303" s="2" t="s">
        <v>235</v>
      </c>
      <c r="M303" s="2" t="s">
        <v>2240</v>
      </c>
      <c r="N303" s="2"/>
      <c r="O303" s="2"/>
      <c r="P303" s="2"/>
      <c r="Q303" s="2" t="s">
        <v>133</v>
      </c>
      <c r="R303" s="2" t="s">
        <v>259</v>
      </c>
      <c r="S303" s="2" t="s">
        <v>260</v>
      </c>
      <c r="T303" s="2" t="s">
        <v>2218</v>
      </c>
      <c r="U303" s="2" t="s">
        <v>287</v>
      </c>
      <c r="V303" s="2" t="s">
        <v>288</v>
      </c>
      <c r="W303" s="2" t="s">
        <v>103</v>
      </c>
      <c r="X303" s="2" t="s">
        <v>446</v>
      </c>
      <c r="Y303" s="2" t="s">
        <v>264</v>
      </c>
      <c r="Z303" s="2" t="s">
        <v>265</v>
      </c>
      <c r="AA303" s="2" t="s">
        <v>80</v>
      </c>
      <c r="AB303" s="2" t="s">
        <v>2241</v>
      </c>
      <c r="AC303" s="2" t="s">
        <v>2242</v>
      </c>
      <c r="AD303" s="2" t="s">
        <v>109</v>
      </c>
      <c r="AE303" s="2" t="s">
        <v>2243</v>
      </c>
      <c r="AF303" s="2" t="s">
        <v>85</v>
      </c>
      <c r="AG303" s="2" t="s">
        <v>145</v>
      </c>
      <c r="AH303" s="2" t="s">
        <v>146</v>
      </c>
      <c r="AI303" s="2" t="s">
        <v>147</v>
      </c>
      <c r="AJ303" s="2" t="s">
        <v>148</v>
      </c>
      <c r="AK303" s="2" t="s">
        <v>149</v>
      </c>
      <c r="AL303" s="2" t="s">
        <v>150</v>
      </c>
      <c r="AM303" s="2">
        <v>673113.56</v>
      </c>
      <c r="AN303" s="2">
        <v>0</v>
      </c>
      <c r="AO303" s="2">
        <v>673113.56</v>
      </c>
      <c r="AP303" s="2">
        <v>0</v>
      </c>
      <c r="AQ303" s="2">
        <v>673113.56</v>
      </c>
      <c r="AR303" s="2">
        <v>0</v>
      </c>
      <c r="AS303" s="2">
        <v>201934.07</v>
      </c>
      <c r="AT303" s="2">
        <v>0</v>
      </c>
      <c r="AU303" s="2">
        <v>201934.07</v>
      </c>
      <c r="AV303" s="2">
        <v>0</v>
      </c>
      <c r="AW303" s="2">
        <v>201934.07</v>
      </c>
      <c r="AX303" s="2">
        <v>0</v>
      </c>
      <c r="AY303" s="2" t="s">
        <v>2222</v>
      </c>
      <c r="AZ303" s="2" t="s">
        <v>2223</v>
      </c>
      <c r="BA303" s="3">
        <v>44540</v>
      </c>
      <c r="BB303" s="3">
        <v>44561</v>
      </c>
      <c r="BC303" s="3">
        <v>44537</v>
      </c>
      <c r="BD303" s="2">
        <v>100</v>
      </c>
      <c r="BE303" s="2">
        <v>100</v>
      </c>
      <c r="BF303" s="2" t="s">
        <v>113</v>
      </c>
    </row>
    <row r="304" spans="1:58" ht="210" x14ac:dyDescent="0.25">
      <c r="A304" s="2">
        <v>405</v>
      </c>
      <c r="B304" s="2">
        <v>300</v>
      </c>
      <c r="C304" s="2" t="s">
        <v>2244</v>
      </c>
      <c r="D304" s="2" t="s">
        <v>2238</v>
      </c>
      <c r="E304" s="2" t="s">
        <v>2213</v>
      </c>
      <c r="F304" s="2" t="s">
        <v>358</v>
      </c>
      <c r="G304" s="2" t="s">
        <v>2214</v>
      </c>
      <c r="H304" s="2" t="s">
        <v>253</v>
      </c>
      <c r="I304" s="2" t="s">
        <v>2239</v>
      </c>
      <c r="J304" s="2" t="s">
        <v>2216</v>
      </c>
      <c r="K304" s="2" t="s">
        <v>66</v>
      </c>
      <c r="L304" s="2" t="s">
        <v>235</v>
      </c>
      <c r="M304" s="2" t="s">
        <v>2245</v>
      </c>
      <c r="N304" s="2"/>
      <c r="O304" s="2"/>
      <c r="P304" s="2"/>
      <c r="Q304" s="2" t="s">
        <v>133</v>
      </c>
      <c r="R304" s="2" t="s">
        <v>259</v>
      </c>
      <c r="S304" s="2" t="s">
        <v>260</v>
      </c>
      <c r="T304" s="2" t="s">
        <v>2218</v>
      </c>
      <c r="U304" s="2" t="s">
        <v>287</v>
      </c>
      <c r="V304" s="2" t="s">
        <v>288</v>
      </c>
      <c r="W304" s="2" t="s">
        <v>103</v>
      </c>
      <c r="X304" s="2" t="s">
        <v>446</v>
      </c>
      <c r="Y304" s="2" t="s">
        <v>264</v>
      </c>
      <c r="Z304" s="2" t="s">
        <v>265</v>
      </c>
      <c r="AA304" s="2" t="s">
        <v>80</v>
      </c>
      <c r="AB304" s="2" t="s">
        <v>2246</v>
      </c>
      <c r="AC304" s="2" t="s">
        <v>2247</v>
      </c>
      <c r="AD304" s="2" t="s">
        <v>109</v>
      </c>
      <c r="AE304" s="2" t="s">
        <v>2248</v>
      </c>
      <c r="AF304" s="2" t="s">
        <v>85</v>
      </c>
      <c r="AG304" s="2" t="s">
        <v>145</v>
      </c>
      <c r="AH304" s="2" t="s">
        <v>146</v>
      </c>
      <c r="AI304" s="2" t="s">
        <v>147</v>
      </c>
      <c r="AJ304" s="2" t="s">
        <v>148</v>
      </c>
      <c r="AK304" s="2" t="s">
        <v>149</v>
      </c>
      <c r="AL304" s="2" t="s">
        <v>150</v>
      </c>
      <c r="AM304" s="2">
        <v>841391.94</v>
      </c>
      <c r="AN304" s="2">
        <v>0</v>
      </c>
      <c r="AO304" s="2">
        <v>841391.94</v>
      </c>
      <c r="AP304" s="2">
        <v>0</v>
      </c>
      <c r="AQ304" s="2">
        <v>841391.94</v>
      </c>
      <c r="AR304" s="2">
        <v>0</v>
      </c>
      <c r="AS304" s="2">
        <v>252417.58</v>
      </c>
      <c r="AT304" s="2">
        <v>0</v>
      </c>
      <c r="AU304" s="2">
        <v>252417.58</v>
      </c>
      <c r="AV304" s="2">
        <v>0</v>
      </c>
      <c r="AW304" s="2">
        <v>252417.58</v>
      </c>
      <c r="AX304" s="2">
        <v>0</v>
      </c>
      <c r="AY304" s="2" t="s">
        <v>2222</v>
      </c>
      <c r="AZ304" s="2" t="s">
        <v>2223</v>
      </c>
      <c r="BA304" s="3">
        <v>44537</v>
      </c>
      <c r="BB304" s="3">
        <v>44561</v>
      </c>
      <c r="BC304" s="3">
        <v>44537</v>
      </c>
      <c r="BD304" s="2">
        <v>100</v>
      </c>
      <c r="BE304" s="2">
        <v>100</v>
      </c>
      <c r="BF304" s="2" t="s">
        <v>113</v>
      </c>
    </row>
    <row r="305" spans="1:58" ht="210" x14ac:dyDescent="0.25">
      <c r="A305" s="2">
        <v>406</v>
      </c>
      <c r="B305" s="2">
        <v>301</v>
      </c>
      <c r="C305" s="2" t="s">
        <v>2249</v>
      </c>
      <c r="D305" s="2" t="s">
        <v>2250</v>
      </c>
      <c r="E305" s="2" t="s">
        <v>2213</v>
      </c>
      <c r="F305" s="2" t="s">
        <v>358</v>
      </c>
      <c r="G305" s="2" t="s">
        <v>2214</v>
      </c>
      <c r="H305" s="2" t="s">
        <v>253</v>
      </c>
      <c r="I305" s="2" t="s">
        <v>2239</v>
      </c>
      <c r="J305" s="2" t="s">
        <v>2216</v>
      </c>
      <c r="K305" s="2" t="s">
        <v>66</v>
      </c>
      <c r="L305" s="2" t="s">
        <v>235</v>
      </c>
      <c r="M305" s="2" t="s">
        <v>2251</v>
      </c>
      <c r="N305" s="2">
        <v>230020285</v>
      </c>
      <c r="O305" s="2"/>
      <c r="P305" s="2"/>
      <c r="Q305" s="2" t="s">
        <v>133</v>
      </c>
      <c r="R305" s="2" t="s">
        <v>259</v>
      </c>
      <c r="S305" s="2" t="s">
        <v>260</v>
      </c>
      <c r="T305" s="2" t="s">
        <v>2218</v>
      </c>
      <c r="U305" s="2" t="s">
        <v>287</v>
      </c>
      <c r="V305" s="2" t="s">
        <v>288</v>
      </c>
      <c r="W305" s="2" t="s">
        <v>103</v>
      </c>
      <c r="X305" s="2" t="s">
        <v>446</v>
      </c>
      <c r="Y305" s="2" t="s">
        <v>264</v>
      </c>
      <c r="Z305" s="2" t="s">
        <v>265</v>
      </c>
      <c r="AA305" s="2" t="s">
        <v>80</v>
      </c>
      <c r="AB305" s="2" t="s">
        <v>2246</v>
      </c>
      <c r="AC305" s="2" t="s">
        <v>2252</v>
      </c>
      <c r="AD305" s="2" t="s">
        <v>109</v>
      </c>
      <c r="AE305" s="2" t="s">
        <v>2253</v>
      </c>
      <c r="AF305" s="2" t="s">
        <v>85</v>
      </c>
      <c r="AG305" s="2" t="s">
        <v>145</v>
      </c>
      <c r="AH305" s="2" t="s">
        <v>146</v>
      </c>
      <c r="AI305" s="2" t="s">
        <v>147</v>
      </c>
      <c r="AJ305" s="2" t="s">
        <v>148</v>
      </c>
      <c r="AK305" s="2" t="s">
        <v>149</v>
      </c>
      <c r="AL305" s="2" t="s">
        <v>150</v>
      </c>
      <c r="AM305" s="2">
        <v>841391.94</v>
      </c>
      <c r="AN305" s="2">
        <v>0</v>
      </c>
      <c r="AO305" s="2">
        <v>841391.94</v>
      </c>
      <c r="AP305" s="2">
        <v>0</v>
      </c>
      <c r="AQ305" s="2">
        <v>841391.94</v>
      </c>
      <c r="AR305" s="2">
        <v>0</v>
      </c>
      <c r="AS305" s="2">
        <v>252417.58</v>
      </c>
      <c r="AT305" s="2">
        <v>0</v>
      </c>
      <c r="AU305" s="2">
        <v>252417.58</v>
      </c>
      <c r="AV305" s="2">
        <v>0</v>
      </c>
      <c r="AW305" s="2">
        <v>252417.58</v>
      </c>
      <c r="AX305" s="2">
        <v>0</v>
      </c>
      <c r="AY305" s="2" t="s">
        <v>2222</v>
      </c>
      <c r="AZ305" s="2" t="s">
        <v>2223</v>
      </c>
      <c r="BA305" s="3">
        <v>44537</v>
      </c>
      <c r="BB305" s="3">
        <v>44561</v>
      </c>
      <c r="BC305" s="3">
        <v>44536</v>
      </c>
      <c r="BD305" s="2">
        <v>100</v>
      </c>
      <c r="BE305" s="2">
        <v>100</v>
      </c>
      <c r="BF305" s="2" t="s">
        <v>113</v>
      </c>
    </row>
    <row r="306" spans="1:58" ht="210" x14ac:dyDescent="0.25">
      <c r="A306" s="2">
        <v>407</v>
      </c>
      <c r="B306" s="2">
        <v>302</v>
      </c>
      <c r="C306" s="2" t="s">
        <v>2254</v>
      </c>
      <c r="D306" s="2" t="s">
        <v>2250</v>
      </c>
      <c r="E306" s="2" t="s">
        <v>2213</v>
      </c>
      <c r="F306" s="2" t="s">
        <v>358</v>
      </c>
      <c r="G306" s="2" t="s">
        <v>2214</v>
      </c>
      <c r="H306" s="2" t="s">
        <v>253</v>
      </c>
      <c r="I306" s="2" t="s">
        <v>2239</v>
      </c>
      <c r="J306" s="2" t="s">
        <v>2216</v>
      </c>
      <c r="K306" s="2" t="s">
        <v>66</v>
      </c>
      <c r="L306" s="2" t="s">
        <v>235</v>
      </c>
      <c r="M306" s="2" t="s">
        <v>2255</v>
      </c>
      <c r="N306" s="2"/>
      <c r="O306" s="2"/>
      <c r="P306" s="2"/>
      <c r="Q306" s="2" t="s">
        <v>133</v>
      </c>
      <c r="R306" s="2" t="s">
        <v>259</v>
      </c>
      <c r="S306" s="2" t="s">
        <v>260</v>
      </c>
      <c r="T306" s="2" t="s">
        <v>2218</v>
      </c>
      <c r="U306" s="2" t="s">
        <v>287</v>
      </c>
      <c r="V306" s="2" t="s">
        <v>288</v>
      </c>
      <c r="W306" s="2" t="s">
        <v>103</v>
      </c>
      <c r="X306" s="2" t="s">
        <v>446</v>
      </c>
      <c r="Y306" s="2" t="s">
        <v>264</v>
      </c>
      <c r="Z306" s="2" t="s">
        <v>265</v>
      </c>
      <c r="AA306" s="2" t="s">
        <v>80</v>
      </c>
      <c r="AB306" s="2" t="s">
        <v>2256</v>
      </c>
      <c r="AC306" s="2" t="s">
        <v>2257</v>
      </c>
      <c r="AD306" s="2" t="s">
        <v>109</v>
      </c>
      <c r="AE306" s="2" t="s">
        <v>2258</v>
      </c>
      <c r="AF306" s="2" t="s">
        <v>85</v>
      </c>
      <c r="AG306" s="2" t="s">
        <v>145</v>
      </c>
      <c r="AH306" s="2" t="s">
        <v>146</v>
      </c>
      <c r="AI306" s="2" t="s">
        <v>147</v>
      </c>
      <c r="AJ306" s="2" t="s">
        <v>148</v>
      </c>
      <c r="AK306" s="2" t="s">
        <v>149</v>
      </c>
      <c r="AL306" s="2" t="s">
        <v>150</v>
      </c>
      <c r="AM306" s="2">
        <v>336556.79</v>
      </c>
      <c r="AN306" s="2">
        <v>0</v>
      </c>
      <c r="AO306" s="2">
        <v>336556.79</v>
      </c>
      <c r="AP306" s="2">
        <v>0</v>
      </c>
      <c r="AQ306" s="2">
        <v>336556.79</v>
      </c>
      <c r="AR306" s="2">
        <v>0</v>
      </c>
      <c r="AS306" s="2">
        <v>100967.03999999999</v>
      </c>
      <c r="AT306" s="2">
        <v>0</v>
      </c>
      <c r="AU306" s="2">
        <v>100967.03999999999</v>
      </c>
      <c r="AV306" s="2">
        <v>0</v>
      </c>
      <c r="AW306" s="2">
        <v>100967.03999999999</v>
      </c>
      <c r="AX306" s="2">
        <v>0</v>
      </c>
      <c r="AY306" s="2" t="s">
        <v>2222</v>
      </c>
      <c r="AZ306" s="2" t="s">
        <v>2223</v>
      </c>
      <c r="BA306" s="3">
        <v>44542</v>
      </c>
      <c r="BB306" s="3">
        <v>44561</v>
      </c>
      <c r="BC306" s="3">
        <v>44537</v>
      </c>
      <c r="BD306" s="2">
        <v>100</v>
      </c>
      <c r="BE306" s="2">
        <v>100</v>
      </c>
      <c r="BF306" s="2" t="s">
        <v>113</v>
      </c>
    </row>
    <row r="307" spans="1:58" ht="105" x14ac:dyDescent="0.25">
      <c r="A307" s="2">
        <v>408</v>
      </c>
      <c r="B307" s="2">
        <v>291</v>
      </c>
      <c r="C307" s="2" t="s">
        <v>2259</v>
      </c>
      <c r="D307" s="2" t="s">
        <v>2260</v>
      </c>
      <c r="E307" s="2" t="s">
        <v>2261</v>
      </c>
      <c r="F307" s="2" t="s">
        <v>2262</v>
      </c>
      <c r="G307" s="2" t="s">
        <v>2263</v>
      </c>
      <c r="H307" s="2" t="s">
        <v>128</v>
      </c>
      <c r="I307" s="2" t="s">
        <v>2264</v>
      </c>
      <c r="J307" s="2" t="s">
        <v>2265</v>
      </c>
      <c r="K307" s="2" t="s">
        <v>66</v>
      </c>
      <c r="L307" s="2" t="s">
        <v>256</v>
      </c>
      <c r="M307" s="2" t="s">
        <v>932</v>
      </c>
      <c r="N307" s="2"/>
      <c r="O307" s="2"/>
      <c r="P307" s="2"/>
      <c r="Q307" s="2" t="s">
        <v>133</v>
      </c>
      <c r="R307" s="2" t="s">
        <v>134</v>
      </c>
      <c r="S307" s="2" t="s">
        <v>135</v>
      </c>
      <c r="T307" s="2" t="s">
        <v>136</v>
      </c>
      <c r="U307" s="2" t="s">
        <v>137</v>
      </c>
      <c r="V307" s="2" t="s">
        <v>137</v>
      </c>
      <c r="W307" s="2" t="s">
        <v>137</v>
      </c>
      <c r="X307" s="2" t="s">
        <v>138</v>
      </c>
      <c r="Y307" s="2" t="s">
        <v>139</v>
      </c>
      <c r="Z307" s="2" t="s">
        <v>140</v>
      </c>
      <c r="AA307" s="2" t="s">
        <v>80</v>
      </c>
      <c r="AB307" s="2" t="s">
        <v>2266</v>
      </c>
      <c r="AC307" s="2" t="s">
        <v>2267</v>
      </c>
      <c r="AD307" s="2" t="s">
        <v>143</v>
      </c>
      <c r="AE307" s="2" t="s">
        <v>2268</v>
      </c>
      <c r="AF307" s="2" t="s">
        <v>85</v>
      </c>
      <c r="AG307" s="2" t="s">
        <v>145</v>
      </c>
      <c r="AH307" s="2" t="s">
        <v>146</v>
      </c>
      <c r="AI307" s="2" t="s">
        <v>324</v>
      </c>
      <c r="AJ307" s="2" t="s">
        <v>325</v>
      </c>
      <c r="AK307" s="2" t="s">
        <v>149</v>
      </c>
      <c r="AL307" s="2" t="s">
        <v>325</v>
      </c>
      <c r="AM307" s="2">
        <v>2097718.85</v>
      </c>
      <c r="AN307" s="2">
        <v>0</v>
      </c>
      <c r="AO307" s="2">
        <v>2097718.85</v>
      </c>
      <c r="AP307" s="2">
        <v>0</v>
      </c>
      <c r="AQ307" s="2">
        <v>2097718.85</v>
      </c>
      <c r="AR307" s="2">
        <v>0</v>
      </c>
      <c r="AS307" s="2">
        <v>2097718.85</v>
      </c>
      <c r="AT307" s="2">
        <v>0</v>
      </c>
      <c r="AU307" s="2">
        <v>0</v>
      </c>
      <c r="AV307" s="2">
        <v>0</v>
      </c>
      <c r="AW307" s="2">
        <v>0</v>
      </c>
      <c r="AX307" s="2">
        <v>0</v>
      </c>
      <c r="AY307" s="2"/>
      <c r="AZ307" s="2"/>
      <c r="BA307" s="3">
        <v>44442</v>
      </c>
      <c r="BB307" s="3">
        <v>44442</v>
      </c>
      <c r="BC307" s="2"/>
      <c r="BD307" s="2">
        <v>100</v>
      </c>
      <c r="BE307" s="2">
        <v>100</v>
      </c>
      <c r="BF307" s="2" t="s">
        <v>113</v>
      </c>
    </row>
    <row r="308" spans="1:58" ht="195" x14ac:dyDescent="0.25">
      <c r="A308" s="2">
        <v>409</v>
      </c>
      <c r="B308" s="2">
        <v>287</v>
      </c>
      <c r="C308" s="2" t="s">
        <v>2269</v>
      </c>
      <c r="D308" s="2" t="s">
        <v>2270</v>
      </c>
      <c r="E308" s="2" t="s">
        <v>2271</v>
      </c>
      <c r="F308" s="2" t="s">
        <v>2272</v>
      </c>
      <c r="G308" s="2" t="s">
        <v>2273</v>
      </c>
      <c r="H308" s="2" t="s">
        <v>438</v>
      </c>
      <c r="I308" s="2" t="s">
        <v>2274</v>
      </c>
      <c r="J308" s="2" t="s">
        <v>2275</v>
      </c>
      <c r="K308" s="2" t="s">
        <v>66</v>
      </c>
      <c r="L308" s="2" t="s">
        <v>256</v>
      </c>
      <c r="M308" s="2" t="s">
        <v>932</v>
      </c>
      <c r="N308" s="2"/>
      <c r="O308" s="2" t="s">
        <v>902</v>
      </c>
      <c r="P308" s="2" t="s">
        <v>902</v>
      </c>
      <c r="Q308" s="2" t="s">
        <v>70</v>
      </c>
      <c r="R308" s="2" t="s">
        <v>441</v>
      </c>
      <c r="S308" s="2" t="s">
        <v>442</v>
      </c>
      <c r="T308" s="2" t="s">
        <v>933</v>
      </c>
      <c r="U308" s="2" t="s">
        <v>444</v>
      </c>
      <c r="V308" s="2" t="s">
        <v>445</v>
      </c>
      <c r="W308" s="2" t="s">
        <v>103</v>
      </c>
      <c r="X308" s="2" t="s">
        <v>446</v>
      </c>
      <c r="Y308" s="2" t="s">
        <v>447</v>
      </c>
      <c r="Z308" s="2" t="s">
        <v>934</v>
      </c>
      <c r="AA308" s="2" t="s">
        <v>106</v>
      </c>
      <c r="AB308" s="2" t="s">
        <v>2276</v>
      </c>
      <c r="AC308" s="2" t="s">
        <v>2277</v>
      </c>
      <c r="AD308" s="2" t="s">
        <v>143</v>
      </c>
      <c r="AE308" s="2" t="s">
        <v>2278</v>
      </c>
      <c r="AF308" s="2" t="s">
        <v>85</v>
      </c>
      <c r="AG308" s="2" t="s">
        <v>269</v>
      </c>
      <c r="AH308" s="2" t="s">
        <v>87</v>
      </c>
      <c r="AI308" s="2" t="s">
        <v>906</v>
      </c>
      <c r="AJ308" s="2" t="s">
        <v>907</v>
      </c>
      <c r="AK308" s="2" t="s">
        <v>149</v>
      </c>
      <c r="AL308" s="2"/>
      <c r="AM308" s="2">
        <v>1066939.23</v>
      </c>
      <c r="AN308" s="2">
        <v>0</v>
      </c>
      <c r="AO308" s="2">
        <v>1066939.23</v>
      </c>
      <c r="AP308" s="2">
        <v>0</v>
      </c>
      <c r="AQ308" s="2">
        <v>1066939.23</v>
      </c>
      <c r="AR308" s="2">
        <v>0</v>
      </c>
      <c r="AS308" s="2">
        <v>1066939.23</v>
      </c>
      <c r="AT308" s="2">
        <v>0</v>
      </c>
      <c r="AU308" s="2">
        <v>0</v>
      </c>
      <c r="AV308" s="2">
        <v>0</v>
      </c>
      <c r="AW308" s="2">
        <v>0</v>
      </c>
      <c r="AX308" s="2">
        <v>0</v>
      </c>
      <c r="AY308" s="2"/>
      <c r="AZ308" s="2"/>
      <c r="BA308" s="3">
        <v>44440</v>
      </c>
      <c r="BB308" s="3">
        <v>44440</v>
      </c>
      <c r="BC308" s="2"/>
      <c r="BD308" s="2">
        <v>100</v>
      </c>
      <c r="BE308" s="2">
        <v>100</v>
      </c>
      <c r="BF308" s="2" t="s">
        <v>113</v>
      </c>
    </row>
    <row r="309" spans="1:58" ht="195" x14ac:dyDescent="0.25">
      <c r="A309" s="2">
        <v>409</v>
      </c>
      <c r="B309" s="2">
        <v>287</v>
      </c>
      <c r="C309" s="2" t="s">
        <v>2269</v>
      </c>
      <c r="D309" s="2" t="s">
        <v>2270</v>
      </c>
      <c r="E309" s="2" t="s">
        <v>2271</v>
      </c>
      <c r="F309" s="2" t="s">
        <v>2272</v>
      </c>
      <c r="G309" s="2" t="s">
        <v>2273</v>
      </c>
      <c r="H309" s="2" t="s">
        <v>438</v>
      </c>
      <c r="I309" s="2" t="s">
        <v>2274</v>
      </c>
      <c r="J309" s="2" t="s">
        <v>2275</v>
      </c>
      <c r="K309" s="2" t="s">
        <v>66</v>
      </c>
      <c r="L309" s="2" t="s">
        <v>256</v>
      </c>
      <c r="M309" s="2" t="s">
        <v>932</v>
      </c>
      <c r="N309" s="2"/>
      <c r="O309" s="2" t="s">
        <v>902</v>
      </c>
      <c r="P309" s="2" t="s">
        <v>902</v>
      </c>
      <c r="Q309" s="2" t="s">
        <v>70</v>
      </c>
      <c r="R309" s="2" t="s">
        <v>441</v>
      </c>
      <c r="S309" s="2" t="s">
        <v>442</v>
      </c>
      <c r="T309" s="2" t="s">
        <v>933</v>
      </c>
      <c r="U309" s="2" t="s">
        <v>444</v>
      </c>
      <c r="V309" s="2" t="s">
        <v>445</v>
      </c>
      <c r="W309" s="2" t="s">
        <v>103</v>
      </c>
      <c r="X309" s="2" t="s">
        <v>446</v>
      </c>
      <c r="Y309" s="2" t="s">
        <v>447</v>
      </c>
      <c r="Z309" s="2" t="s">
        <v>934</v>
      </c>
      <c r="AA309" s="2" t="s">
        <v>106</v>
      </c>
      <c r="AB309" s="2" t="s">
        <v>2276</v>
      </c>
      <c r="AC309" s="2" t="s">
        <v>2277</v>
      </c>
      <c r="AD309" s="2" t="s">
        <v>143</v>
      </c>
      <c r="AE309" s="2" t="s">
        <v>2278</v>
      </c>
      <c r="AF309" s="2" t="s">
        <v>85</v>
      </c>
      <c r="AG309" s="2" t="s">
        <v>145</v>
      </c>
      <c r="AH309" s="2" t="s">
        <v>146</v>
      </c>
      <c r="AI309" s="2" t="s">
        <v>324</v>
      </c>
      <c r="AJ309" s="2" t="s">
        <v>325</v>
      </c>
      <c r="AK309" s="2" t="s">
        <v>149</v>
      </c>
      <c r="AL309" s="2" t="s">
        <v>325</v>
      </c>
      <c r="AM309" s="2">
        <v>1407983.61</v>
      </c>
      <c r="AN309" s="2">
        <v>0</v>
      </c>
      <c r="AO309" s="2">
        <v>1407983.61</v>
      </c>
      <c r="AP309" s="2">
        <v>0</v>
      </c>
      <c r="AQ309" s="2">
        <v>1407983.61</v>
      </c>
      <c r="AR309" s="2">
        <v>0</v>
      </c>
      <c r="AS309" s="2">
        <v>1407983.61</v>
      </c>
      <c r="AT309" s="2">
        <v>0</v>
      </c>
      <c r="AU309" s="2">
        <v>0</v>
      </c>
      <c r="AV309" s="2">
        <v>0</v>
      </c>
      <c r="AW309" s="2">
        <v>0</v>
      </c>
      <c r="AX309" s="2">
        <v>0</v>
      </c>
      <c r="AY309" s="2"/>
      <c r="AZ309" s="2"/>
      <c r="BA309" s="3">
        <v>44440</v>
      </c>
      <c r="BB309" s="3">
        <v>44440</v>
      </c>
      <c r="BC309" s="2"/>
      <c r="BD309" s="2">
        <v>100</v>
      </c>
      <c r="BE309" s="2">
        <v>100</v>
      </c>
      <c r="BF309" s="2" t="s">
        <v>113</v>
      </c>
    </row>
    <row r="310" spans="1:58" ht="225" x14ac:dyDescent="0.25">
      <c r="A310" s="2">
        <v>410</v>
      </c>
      <c r="B310" s="2">
        <v>288</v>
      </c>
      <c r="C310" s="2" t="s">
        <v>2279</v>
      </c>
      <c r="D310" s="2" t="s">
        <v>2280</v>
      </c>
      <c r="E310" s="2" t="s">
        <v>2271</v>
      </c>
      <c r="F310" s="2" t="s">
        <v>2272</v>
      </c>
      <c r="G310" s="2" t="s">
        <v>2273</v>
      </c>
      <c r="H310" s="2" t="s">
        <v>438</v>
      </c>
      <c r="I310" s="2" t="s">
        <v>2281</v>
      </c>
      <c r="J310" s="2" t="s">
        <v>2275</v>
      </c>
      <c r="K310" s="2" t="s">
        <v>66</v>
      </c>
      <c r="L310" s="2" t="s">
        <v>256</v>
      </c>
      <c r="M310" s="2" t="s">
        <v>932</v>
      </c>
      <c r="N310" s="2"/>
      <c r="O310" s="2" t="s">
        <v>902</v>
      </c>
      <c r="P310" s="2" t="s">
        <v>902</v>
      </c>
      <c r="Q310" s="2" t="s">
        <v>70</v>
      </c>
      <c r="R310" s="2" t="s">
        <v>441</v>
      </c>
      <c r="S310" s="2" t="s">
        <v>442</v>
      </c>
      <c r="T310" s="2" t="s">
        <v>933</v>
      </c>
      <c r="U310" s="2" t="s">
        <v>444</v>
      </c>
      <c r="V310" s="2" t="s">
        <v>445</v>
      </c>
      <c r="W310" s="2" t="s">
        <v>103</v>
      </c>
      <c r="X310" s="2" t="s">
        <v>446</v>
      </c>
      <c r="Y310" s="2" t="s">
        <v>447</v>
      </c>
      <c r="Z310" s="2" t="s">
        <v>934</v>
      </c>
      <c r="AA310" s="2" t="s">
        <v>106</v>
      </c>
      <c r="AB310" s="2" t="s">
        <v>2282</v>
      </c>
      <c r="AC310" s="2" t="s">
        <v>2283</v>
      </c>
      <c r="AD310" s="2" t="s">
        <v>143</v>
      </c>
      <c r="AE310" s="2" t="s">
        <v>2284</v>
      </c>
      <c r="AF310" s="2" t="s">
        <v>85</v>
      </c>
      <c r="AG310" s="2" t="s">
        <v>269</v>
      </c>
      <c r="AH310" s="2" t="s">
        <v>87</v>
      </c>
      <c r="AI310" s="2" t="s">
        <v>906</v>
      </c>
      <c r="AJ310" s="2" t="s">
        <v>907</v>
      </c>
      <c r="AK310" s="2" t="s">
        <v>149</v>
      </c>
      <c r="AL310" s="2"/>
      <c r="AM310" s="2">
        <v>1333259.73</v>
      </c>
      <c r="AN310" s="2">
        <v>0</v>
      </c>
      <c r="AO310" s="2">
        <v>1333259.73</v>
      </c>
      <c r="AP310" s="2">
        <v>0</v>
      </c>
      <c r="AQ310" s="2">
        <v>1333259.73</v>
      </c>
      <c r="AR310" s="2">
        <v>0</v>
      </c>
      <c r="AS310" s="2">
        <v>1333259.73</v>
      </c>
      <c r="AT310" s="2">
        <v>0</v>
      </c>
      <c r="AU310" s="2">
        <v>0</v>
      </c>
      <c r="AV310" s="2">
        <v>0</v>
      </c>
      <c r="AW310" s="2">
        <v>0</v>
      </c>
      <c r="AX310" s="2">
        <v>0</v>
      </c>
      <c r="AY310" s="2"/>
      <c r="AZ310" s="2"/>
      <c r="BA310" s="3">
        <v>44440</v>
      </c>
      <c r="BB310" s="3">
        <v>44440</v>
      </c>
      <c r="BC310" s="2"/>
      <c r="BD310" s="2">
        <v>100</v>
      </c>
      <c r="BE310" s="2">
        <v>100</v>
      </c>
      <c r="BF310" s="2" t="s">
        <v>113</v>
      </c>
    </row>
    <row r="311" spans="1:58" ht="225" x14ac:dyDescent="0.25">
      <c r="A311" s="2">
        <v>410</v>
      </c>
      <c r="B311" s="2">
        <v>288</v>
      </c>
      <c r="C311" s="2" t="s">
        <v>2279</v>
      </c>
      <c r="D311" s="2" t="s">
        <v>2280</v>
      </c>
      <c r="E311" s="2" t="s">
        <v>2271</v>
      </c>
      <c r="F311" s="2" t="s">
        <v>2272</v>
      </c>
      <c r="G311" s="2" t="s">
        <v>2273</v>
      </c>
      <c r="H311" s="2" t="s">
        <v>438</v>
      </c>
      <c r="I311" s="2" t="s">
        <v>2281</v>
      </c>
      <c r="J311" s="2" t="s">
        <v>2275</v>
      </c>
      <c r="K311" s="2" t="s">
        <v>66</v>
      </c>
      <c r="L311" s="2" t="s">
        <v>256</v>
      </c>
      <c r="M311" s="2" t="s">
        <v>932</v>
      </c>
      <c r="N311" s="2"/>
      <c r="O311" s="2" t="s">
        <v>902</v>
      </c>
      <c r="P311" s="2" t="s">
        <v>902</v>
      </c>
      <c r="Q311" s="2" t="s">
        <v>70</v>
      </c>
      <c r="R311" s="2" t="s">
        <v>441</v>
      </c>
      <c r="S311" s="2" t="s">
        <v>442</v>
      </c>
      <c r="T311" s="2" t="s">
        <v>933</v>
      </c>
      <c r="U311" s="2" t="s">
        <v>444</v>
      </c>
      <c r="V311" s="2" t="s">
        <v>445</v>
      </c>
      <c r="W311" s="2" t="s">
        <v>103</v>
      </c>
      <c r="X311" s="2" t="s">
        <v>446</v>
      </c>
      <c r="Y311" s="2" t="s">
        <v>447</v>
      </c>
      <c r="Z311" s="2" t="s">
        <v>934</v>
      </c>
      <c r="AA311" s="2" t="s">
        <v>106</v>
      </c>
      <c r="AB311" s="2" t="s">
        <v>2282</v>
      </c>
      <c r="AC311" s="2" t="s">
        <v>2283</v>
      </c>
      <c r="AD311" s="2" t="s">
        <v>143</v>
      </c>
      <c r="AE311" s="2" t="s">
        <v>2284</v>
      </c>
      <c r="AF311" s="2" t="s">
        <v>85</v>
      </c>
      <c r="AG311" s="2" t="s">
        <v>145</v>
      </c>
      <c r="AH311" s="2" t="s">
        <v>146</v>
      </c>
      <c r="AI311" s="2" t="s">
        <v>324</v>
      </c>
      <c r="AJ311" s="2" t="s">
        <v>325</v>
      </c>
      <c r="AK311" s="2" t="s">
        <v>149</v>
      </c>
      <c r="AL311" s="2" t="s">
        <v>325</v>
      </c>
      <c r="AM311" s="2">
        <v>1981657.56</v>
      </c>
      <c r="AN311" s="2">
        <v>0</v>
      </c>
      <c r="AO311" s="2">
        <v>1981657.56</v>
      </c>
      <c r="AP311" s="2">
        <v>0</v>
      </c>
      <c r="AQ311" s="2">
        <v>1981657.56</v>
      </c>
      <c r="AR311" s="2">
        <v>0</v>
      </c>
      <c r="AS311" s="2">
        <v>1981657.56</v>
      </c>
      <c r="AT311" s="2">
        <v>0</v>
      </c>
      <c r="AU311" s="2">
        <v>0</v>
      </c>
      <c r="AV311" s="2">
        <v>0</v>
      </c>
      <c r="AW311" s="2">
        <v>0</v>
      </c>
      <c r="AX311" s="2">
        <v>0</v>
      </c>
      <c r="AY311" s="2"/>
      <c r="AZ311" s="2"/>
      <c r="BA311" s="3">
        <v>44440</v>
      </c>
      <c r="BB311" s="3">
        <v>44440</v>
      </c>
      <c r="BC311" s="2"/>
      <c r="BD311" s="2">
        <v>100</v>
      </c>
      <c r="BE311" s="2">
        <v>100</v>
      </c>
      <c r="BF311" s="2" t="s">
        <v>113</v>
      </c>
    </row>
    <row r="312" spans="1:58" ht="409.5" x14ac:dyDescent="0.25">
      <c r="A312" s="2">
        <v>411</v>
      </c>
      <c r="B312" s="2">
        <v>292</v>
      </c>
      <c r="C312" s="2" t="s">
        <v>2285</v>
      </c>
      <c r="D312" s="2" t="s">
        <v>2286</v>
      </c>
      <c r="E312" s="2" t="s">
        <v>2287</v>
      </c>
      <c r="F312" s="2" t="s">
        <v>492</v>
      </c>
      <c r="G312" s="2" t="s">
        <v>2273</v>
      </c>
      <c r="H312" s="2" t="s">
        <v>438</v>
      </c>
      <c r="I312" s="2" t="s">
        <v>2288</v>
      </c>
      <c r="J312" s="2" t="s">
        <v>2289</v>
      </c>
      <c r="K312" s="2" t="s">
        <v>2290</v>
      </c>
      <c r="L312" s="2" t="s">
        <v>118</v>
      </c>
      <c r="M312" s="2" t="s">
        <v>119</v>
      </c>
      <c r="N312" s="2"/>
      <c r="O312" s="2" t="s">
        <v>902</v>
      </c>
      <c r="P312" s="2" t="s">
        <v>902</v>
      </c>
      <c r="Q312" s="2" t="s">
        <v>70</v>
      </c>
      <c r="R312" s="2" t="s">
        <v>441</v>
      </c>
      <c r="S312" s="2" t="s">
        <v>442</v>
      </c>
      <c r="T312" s="2" t="s">
        <v>443</v>
      </c>
      <c r="U312" s="2" t="s">
        <v>444</v>
      </c>
      <c r="V312" s="2" t="s">
        <v>445</v>
      </c>
      <c r="W312" s="2" t="s">
        <v>103</v>
      </c>
      <c r="X312" s="2" t="s">
        <v>446</v>
      </c>
      <c r="Y312" s="2" t="s">
        <v>447</v>
      </c>
      <c r="Z312" s="2" t="s">
        <v>448</v>
      </c>
      <c r="AA312" s="2" t="s">
        <v>106</v>
      </c>
      <c r="AB312" s="2" t="s">
        <v>2291</v>
      </c>
      <c r="AC312" s="2" t="s">
        <v>2292</v>
      </c>
      <c r="AD312" s="2" t="s">
        <v>143</v>
      </c>
      <c r="AE312" s="2" t="s">
        <v>2293</v>
      </c>
      <c r="AF312" s="2" t="s">
        <v>85</v>
      </c>
      <c r="AG312" s="2" t="s">
        <v>269</v>
      </c>
      <c r="AH312" s="2" t="s">
        <v>87</v>
      </c>
      <c r="AI312" s="2" t="s">
        <v>906</v>
      </c>
      <c r="AJ312" s="2" t="s">
        <v>907</v>
      </c>
      <c r="AK312" s="2" t="s">
        <v>149</v>
      </c>
      <c r="AL312" s="2"/>
      <c r="AM312" s="2">
        <v>1948535.87</v>
      </c>
      <c r="AN312" s="2">
        <v>0</v>
      </c>
      <c r="AO312" s="2">
        <v>1948535.87</v>
      </c>
      <c r="AP312" s="2">
        <v>0</v>
      </c>
      <c r="AQ312" s="2">
        <v>1948535.87</v>
      </c>
      <c r="AR312" s="2">
        <v>0</v>
      </c>
      <c r="AS312" s="2">
        <v>1948535.87</v>
      </c>
      <c r="AT312" s="2">
        <v>0</v>
      </c>
      <c r="AU312" s="2">
        <v>0</v>
      </c>
      <c r="AV312" s="2">
        <v>0</v>
      </c>
      <c r="AW312" s="2">
        <v>0</v>
      </c>
      <c r="AX312" s="2">
        <v>0</v>
      </c>
      <c r="AY312" s="2"/>
      <c r="AZ312" s="2"/>
      <c r="BA312" s="3">
        <v>44446</v>
      </c>
      <c r="BB312" s="3">
        <v>44446</v>
      </c>
      <c r="BC312" s="2"/>
      <c r="BD312" s="2">
        <v>100</v>
      </c>
      <c r="BE312" s="2">
        <v>100</v>
      </c>
      <c r="BF312" s="2" t="s">
        <v>113</v>
      </c>
    </row>
    <row r="313" spans="1:58" ht="255" x14ac:dyDescent="0.25">
      <c r="A313" s="2">
        <v>412</v>
      </c>
      <c r="B313" s="2">
        <v>280</v>
      </c>
      <c r="C313" s="2" t="s">
        <v>2294</v>
      </c>
      <c r="D313" s="2" t="s">
        <v>2295</v>
      </c>
      <c r="E313" s="2" t="s">
        <v>2296</v>
      </c>
      <c r="F313" s="2" t="s">
        <v>2297</v>
      </c>
      <c r="G313" s="2" t="s">
        <v>2001</v>
      </c>
      <c r="H313" s="2" t="s">
        <v>63</v>
      </c>
      <c r="I313" s="2" t="s">
        <v>2298</v>
      </c>
      <c r="J313" s="2" t="s">
        <v>464</v>
      </c>
      <c r="K313" s="2" t="s">
        <v>66</v>
      </c>
      <c r="L313" s="2" t="s">
        <v>118</v>
      </c>
      <c r="M313" s="2" t="s">
        <v>334</v>
      </c>
      <c r="N313" s="2"/>
      <c r="O313" s="2"/>
      <c r="P313" s="2"/>
      <c r="Q313" s="2" t="s">
        <v>70</v>
      </c>
      <c r="R313" s="2" t="s">
        <v>71</v>
      </c>
      <c r="S313" s="2" t="s">
        <v>72</v>
      </c>
      <c r="T313" s="2" t="s">
        <v>211</v>
      </c>
      <c r="U313" s="2" t="s">
        <v>74</v>
      </c>
      <c r="V313" s="2" t="s">
        <v>75</v>
      </c>
      <c r="W313" s="2" t="s">
        <v>76</v>
      </c>
      <c r="X313" s="2" t="s">
        <v>77</v>
      </c>
      <c r="Y313" s="2" t="s">
        <v>78</v>
      </c>
      <c r="Z313" s="2" t="s">
        <v>213</v>
      </c>
      <c r="AA313" s="2" t="s">
        <v>80</v>
      </c>
      <c r="AB313" s="2" t="s">
        <v>2299</v>
      </c>
      <c r="AC313" s="2" t="s">
        <v>2300</v>
      </c>
      <c r="AD313" s="2" t="s">
        <v>109</v>
      </c>
      <c r="AE313" s="2" t="s">
        <v>2301</v>
      </c>
      <c r="AF313" s="2" t="s">
        <v>85</v>
      </c>
      <c r="AG313" s="2" t="s">
        <v>181</v>
      </c>
      <c r="AH313" s="2" t="s">
        <v>146</v>
      </c>
      <c r="AI313" s="2" t="s">
        <v>1790</v>
      </c>
      <c r="AJ313" s="2" t="s">
        <v>1791</v>
      </c>
      <c r="AK313" s="2" t="s">
        <v>149</v>
      </c>
      <c r="AL313" s="2"/>
      <c r="AM313" s="2">
        <v>6937517.0499999998</v>
      </c>
      <c r="AN313" s="2">
        <v>0</v>
      </c>
      <c r="AO313" s="2">
        <v>6937517.0499999998</v>
      </c>
      <c r="AP313" s="2">
        <v>0</v>
      </c>
      <c r="AQ313" s="2">
        <v>4994247.87</v>
      </c>
      <c r="AR313" s="2">
        <v>0</v>
      </c>
      <c r="AS313" s="2">
        <v>2081255.12</v>
      </c>
      <c r="AT313" s="2">
        <v>0</v>
      </c>
      <c r="AU313" s="2">
        <v>2081255.12</v>
      </c>
      <c r="AV313" s="2">
        <v>0</v>
      </c>
      <c r="AW313" s="2">
        <v>1248425.47</v>
      </c>
      <c r="AX313" s="2">
        <v>0</v>
      </c>
      <c r="AY313" s="2" t="s">
        <v>2302</v>
      </c>
      <c r="AZ313" s="2" t="s">
        <v>2303</v>
      </c>
      <c r="BA313" s="3">
        <v>44516</v>
      </c>
      <c r="BB313" s="3">
        <v>44635</v>
      </c>
      <c r="BC313" s="3">
        <v>44516</v>
      </c>
      <c r="BD313" s="2">
        <v>72</v>
      </c>
      <c r="BE313" s="2">
        <v>60</v>
      </c>
      <c r="BF313" s="2" t="s">
        <v>113</v>
      </c>
    </row>
    <row r="314" spans="1:58" ht="150" x14ac:dyDescent="0.25">
      <c r="A314" s="2">
        <v>413</v>
      </c>
      <c r="B314" s="2">
        <v>286</v>
      </c>
      <c r="C314" s="2" t="s">
        <v>2304</v>
      </c>
      <c r="D314" s="2" t="s">
        <v>2305</v>
      </c>
      <c r="E314" s="2" t="s">
        <v>2306</v>
      </c>
      <c r="F314" s="2" t="s">
        <v>2272</v>
      </c>
      <c r="G314" s="2"/>
      <c r="H314" s="2" t="s">
        <v>309</v>
      </c>
      <c r="I314" s="2" t="s">
        <v>2307</v>
      </c>
      <c r="J314" s="2" t="s">
        <v>2308</v>
      </c>
      <c r="K314" s="2" t="s">
        <v>99</v>
      </c>
      <c r="L314" s="2" t="s">
        <v>118</v>
      </c>
      <c r="M314" s="2" t="s">
        <v>119</v>
      </c>
      <c r="N314" s="2"/>
      <c r="O314" s="2"/>
      <c r="P314" s="2"/>
      <c r="Q314" s="2" t="s">
        <v>312</v>
      </c>
      <c r="R314" s="2" t="s">
        <v>313</v>
      </c>
      <c r="S314" s="2" t="s">
        <v>314</v>
      </c>
      <c r="T314" s="2" t="s">
        <v>2309</v>
      </c>
      <c r="U314" s="2" t="s">
        <v>316</v>
      </c>
      <c r="V314" s="2" t="s">
        <v>316</v>
      </c>
      <c r="W314" s="2" t="s">
        <v>317</v>
      </c>
      <c r="X314" s="2" t="s">
        <v>318</v>
      </c>
      <c r="Y314" s="2" t="s">
        <v>2310</v>
      </c>
      <c r="Z314" s="2" t="s">
        <v>2311</v>
      </c>
      <c r="AA314" s="2" t="s">
        <v>80</v>
      </c>
      <c r="AB314" s="2" t="s">
        <v>2312</v>
      </c>
      <c r="AC314" s="2" t="s">
        <v>2313</v>
      </c>
      <c r="AD314" s="2" t="s">
        <v>143</v>
      </c>
      <c r="AE314" s="2" t="s">
        <v>2314</v>
      </c>
      <c r="AF314" s="2" t="s">
        <v>85</v>
      </c>
      <c r="AG314" s="2" t="s">
        <v>181</v>
      </c>
      <c r="AH314" s="2" t="s">
        <v>146</v>
      </c>
      <c r="AI314" s="2" t="s">
        <v>182</v>
      </c>
      <c r="AJ314" s="2" t="s">
        <v>182</v>
      </c>
      <c r="AK314" s="2" t="s">
        <v>149</v>
      </c>
      <c r="AL314" s="2"/>
      <c r="AM314" s="2">
        <v>3880000</v>
      </c>
      <c r="AN314" s="2">
        <v>0</v>
      </c>
      <c r="AO314" s="2">
        <v>3880000</v>
      </c>
      <c r="AP314" s="2">
        <v>0</v>
      </c>
      <c r="AQ314" s="2">
        <v>3880000</v>
      </c>
      <c r="AR314" s="2">
        <v>0</v>
      </c>
      <c r="AS314" s="2">
        <v>0</v>
      </c>
      <c r="AT314" s="2">
        <v>0</v>
      </c>
      <c r="AU314" s="2">
        <v>0</v>
      </c>
      <c r="AV314" s="2">
        <v>0</v>
      </c>
      <c r="AW314" s="2">
        <v>0</v>
      </c>
      <c r="AX314" s="2">
        <v>0</v>
      </c>
      <c r="AY314" s="2"/>
      <c r="AZ314" s="2"/>
      <c r="BA314" s="3">
        <v>44440</v>
      </c>
      <c r="BB314" s="3">
        <v>44440</v>
      </c>
      <c r="BC314" s="2"/>
      <c r="BD314" s="2">
        <v>100</v>
      </c>
      <c r="BE314" s="2">
        <v>100</v>
      </c>
      <c r="BF314" s="2" t="s">
        <v>113</v>
      </c>
    </row>
    <row r="315" spans="1:58" ht="210" x14ac:dyDescent="0.25">
      <c r="A315" s="2">
        <v>414</v>
      </c>
      <c r="B315" s="2">
        <v>303</v>
      </c>
      <c r="C315" s="2" t="s">
        <v>2315</v>
      </c>
      <c r="D315" s="2" t="s">
        <v>2212</v>
      </c>
      <c r="E315" s="2" t="s">
        <v>2213</v>
      </c>
      <c r="F315" s="2" t="s">
        <v>358</v>
      </c>
      <c r="G315" s="2" t="s">
        <v>2214</v>
      </c>
      <c r="H315" s="2" t="s">
        <v>253</v>
      </c>
      <c r="I315" s="2" t="s">
        <v>2215</v>
      </c>
      <c r="J315" s="2" t="s">
        <v>2216</v>
      </c>
      <c r="K315" s="2" t="s">
        <v>66</v>
      </c>
      <c r="L315" s="2" t="s">
        <v>361</v>
      </c>
      <c r="M315" s="2" t="s">
        <v>2316</v>
      </c>
      <c r="N315" s="2">
        <v>230060235</v>
      </c>
      <c r="O315" s="2"/>
      <c r="P315" s="2"/>
      <c r="Q315" s="2" t="s">
        <v>133</v>
      </c>
      <c r="R315" s="2" t="s">
        <v>259</v>
      </c>
      <c r="S315" s="2" t="s">
        <v>260</v>
      </c>
      <c r="T315" s="2" t="s">
        <v>2218</v>
      </c>
      <c r="U315" s="2" t="s">
        <v>287</v>
      </c>
      <c r="V315" s="2" t="s">
        <v>288</v>
      </c>
      <c r="W315" s="2" t="s">
        <v>103</v>
      </c>
      <c r="X315" s="2" t="s">
        <v>446</v>
      </c>
      <c r="Y315" s="2" t="s">
        <v>264</v>
      </c>
      <c r="Z315" s="2" t="s">
        <v>265</v>
      </c>
      <c r="AA315" s="2" t="s">
        <v>80</v>
      </c>
      <c r="AB315" s="2" t="s">
        <v>2317</v>
      </c>
      <c r="AC315" s="2" t="s">
        <v>2318</v>
      </c>
      <c r="AD315" s="2" t="s">
        <v>109</v>
      </c>
      <c r="AE315" s="2" t="s">
        <v>2319</v>
      </c>
      <c r="AF315" s="2" t="s">
        <v>85</v>
      </c>
      <c r="AG315" s="2" t="s">
        <v>145</v>
      </c>
      <c r="AH315" s="2" t="s">
        <v>146</v>
      </c>
      <c r="AI315" s="2" t="s">
        <v>147</v>
      </c>
      <c r="AJ315" s="2" t="s">
        <v>148</v>
      </c>
      <c r="AK315" s="2" t="s">
        <v>149</v>
      </c>
      <c r="AL315" s="2" t="s">
        <v>150</v>
      </c>
      <c r="AM315" s="2">
        <v>385958.2</v>
      </c>
      <c r="AN315" s="2">
        <v>0</v>
      </c>
      <c r="AO315" s="2">
        <v>385958.2</v>
      </c>
      <c r="AP315" s="2">
        <v>0</v>
      </c>
      <c r="AQ315" s="2">
        <v>385958.2</v>
      </c>
      <c r="AR315" s="2">
        <v>0</v>
      </c>
      <c r="AS315" s="2">
        <v>115787.46</v>
      </c>
      <c r="AT315" s="2">
        <v>0</v>
      </c>
      <c r="AU315" s="2">
        <v>115787.46</v>
      </c>
      <c r="AV315" s="2">
        <v>0</v>
      </c>
      <c r="AW315" s="2">
        <v>115787.46</v>
      </c>
      <c r="AX315" s="2">
        <v>0</v>
      </c>
      <c r="AY315" s="2" t="s">
        <v>2320</v>
      </c>
      <c r="AZ315" s="2" t="s">
        <v>2321</v>
      </c>
      <c r="BA315" s="3">
        <v>44516</v>
      </c>
      <c r="BB315" s="3">
        <v>44561</v>
      </c>
      <c r="BC315" s="3">
        <v>44537</v>
      </c>
      <c r="BD315" s="2">
        <v>100</v>
      </c>
      <c r="BE315" s="2">
        <v>100</v>
      </c>
      <c r="BF315" s="2" t="s">
        <v>113</v>
      </c>
    </row>
    <row r="316" spans="1:58" ht="210" x14ac:dyDescent="0.25">
      <c r="A316" s="2">
        <v>415</v>
      </c>
      <c r="B316" s="2">
        <v>274</v>
      </c>
      <c r="C316" s="2" t="s">
        <v>2322</v>
      </c>
      <c r="D316" s="2" t="s">
        <v>2323</v>
      </c>
      <c r="E316" s="2" t="s">
        <v>2324</v>
      </c>
      <c r="F316" s="2" t="s">
        <v>1783</v>
      </c>
      <c r="G316" s="2" t="s">
        <v>1784</v>
      </c>
      <c r="H316" s="2" t="s">
        <v>63</v>
      </c>
      <c r="I316" s="2" t="s">
        <v>2325</v>
      </c>
      <c r="J316" s="2" t="s">
        <v>423</v>
      </c>
      <c r="K316" s="2" t="s">
        <v>66</v>
      </c>
      <c r="L316" s="2" t="s">
        <v>118</v>
      </c>
      <c r="M316" s="2" t="s">
        <v>954</v>
      </c>
      <c r="N316" s="2"/>
      <c r="O316" s="2"/>
      <c r="P316" s="2"/>
      <c r="Q316" s="2" t="s">
        <v>70</v>
      </c>
      <c r="R316" s="2" t="s">
        <v>71</v>
      </c>
      <c r="S316" s="2" t="s">
        <v>72</v>
      </c>
      <c r="T316" s="2" t="s">
        <v>425</v>
      </c>
      <c r="U316" s="2" t="s">
        <v>336</v>
      </c>
      <c r="V316" s="2" t="s">
        <v>426</v>
      </c>
      <c r="W316" s="2" t="s">
        <v>76</v>
      </c>
      <c r="X316" s="2" t="s">
        <v>77</v>
      </c>
      <c r="Y316" s="2" t="s">
        <v>427</v>
      </c>
      <c r="Z316" s="2" t="s">
        <v>428</v>
      </c>
      <c r="AA316" s="2" t="s">
        <v>80</v>
      </c>
      <c r="AB316" s="2" t="s">
        <v>2326</v>
      </c>
      <c r="AC316" s="2" t="s">
        <v>2198</v>
      </c>
      <c r="AD316" s="2" t="s">
        <v>109</v>
      </c>
      <c r="AE316" s="2" t="s">
        <v>2327</v>
      </c>
      <c r="AF316" s="2" t="s">
        <v>85</v>
      </c>
      <c r="AG316" s="2" t="s">
        <v>181</v>
      </c>
      <c r="AH316" s="2" t="s">
        <v>146</v>
      </c>
      <c r="AI316" s="2" t="s">
        <v>1790</v>
      </c>
      <c r="AJ316" s="2" t="s">
        <v>1791</v>
      </c>
      <c r="AK316" s="2" t="s">
        <v>149</v>
      </c>
      <c r="AL316" s="2"/>
      <c r="AM316" s="2">
        <v>64489935.460000001</v>
      </c>
      <c r="AN316" s="2">
        <v>0</v>
      </c>
      <c r="AO316" s="2">
        <v>64489935.460000001</v>
      </c>
      <c r="AP316" s="2">
        <v>0</v>
      </c>
      <c r="AQ316" s="2">
        <v>19346980.640000001</v>
      </c>
      <c r="AR316" s="2">
        <v>0</v>
      </c>
      <c r="AS316" s="2">
        <v>19346980.640000001</v>
      </c>
      <c r="AT316" s="2">
        <v>0</v>
      </c>
      <c r="AU316" s="2">
        <v>19346980.640000001</v>
      </c>
      <c r="AV316" s="2">
        <v>0</v>
      </c>
      <c r="AW316" s="2">
        <v>0</v>
      </c>
      <c r="AX316" s="2">
        <v>0</v>
      </c>
      <c r="AY316" s="2" t="s">
        <v>2328</v>
      </c>
      <c r="AZ316" s="2" t="s">
        <v>2329</v>
      </c>
      <c r="BA316" s="3">
        <v>44489</v>
      </c>
      <c r="BB316" s="3">
        <v>44649</v>
      </c>
      <c r="BC316" s="3">
        <v>44489</v>
      </c>
      <c r="BD316" s="2">
        <v>30</v>
      </c>
      <c r="BE316" s="2">
        <v>0</v>
      </c>
      <c r="BF316" s="2" t="s">
        <v>113</v>
      </c>
    </row>
    <row r="317" spans="1:58" ht="90" x14ac:dyDescent="0.25">
      <c r="A317" s="2">
        <v>416</v>
      </c>
      <c r="B317" s="2">
        <v>290</v>
      </c>
      <c r="C317" s="2" t="s">
        <v>2330</v>
      </c>
      <c r="D317" s="2" t="s">
        <v>2331</v>
      </c>
      <c r="E317" s="2" t="s">
        <v>2261</v>
      </c>
      <c r="F317" s="2" t="s">
        <v>2262</v>
      </c>
      <c r="G317" s="2" t="s">
        <v>2263</v>
      </c>
      <c r="H317" s="2" t="s">
        <v>128</v>
      </c>
      <c r="I317" s="2" t="s">
        <v>2332</v>
      </c>
      <c r="J317" s="2" t="s">
        <v>2333</v>
      </c>
      <c r="K317" s="2" t="s">
        <v>66</v>
      </c>
      <c r="L317" s="2" t="s">
        <v>244</v>
      </c>
      <c r="M317" s="2" t="s">
        <v>245</v>
      </c>
      <c r="N317" s="2"/>
      <c r="O317" s="2"/>
      <c r="P317" s="2"/>
      <c r="Q317" s="2" t="s">
        <v>133</v>
      </c>
      <c r="R317" s="2" t="s">
        <v>134</v>
      </c>
      <c r="S317" s="2" t="s">
        <v>135</v>
      </c>
      <c r="T317" s="2" t="s">
        <v>136</v>
      </c>
      <c r="U317" s="2" t="s">
        <v>137</v>
      </c>
      <c r="V317" s="2" t="s">
        <v>137</v>
      </c>
      <c r="W317" s="2" t="s">
        <v>137</v>
      </c>
      <c r="X317" s="2" t="s">
        <v>138</v>
      </c>
      <c r="Y317" s="2" t="s">
        <v>139</v>
      </c>
      <c r="Z317" s="2" t="s">
        <v>140</v>
      </c>
      <c r="AA317" s="2" t="s">
        <v>80</v>
      </c>
      <c r="AB317" s="2" t="s">
        <v>2334</v>
      </c>
      <c r="AC317" s="2" t="s">
        <v>247</v>
      </c>
      <c r="AD317" s="2" t="s">
        <v>143</v>
      </c>
      <c r="AE317" s="2" t="s">
        <v>2335</v>
      </c>
      <c r="AF317" s="2" t="s">
        <v>85</v>
      </c>
      <c r="AG317" s="2" t="s">
        <v>145</v>
      </c>
      <c r="AH317" s="2" t="s">
        <v>146</v>
      </c>
      <c r="AI317" s="2" t="s">
        <v>324</v>
      </c>
      <c r="AJ317" s="2" t="s">
        <v>325</v>
      </c>
      <c r="AK317" s="2" t="s">
        <v>149</v>
      </c>
      <c r="AL317" s="2" t="s">
        <v>325</v>
      </c>
      <c r="AM317" s="2">
        <v>4343893.97</v>
      </c>
      <c r="AN317" s="2">
        <v>0</v>
      </c>
      <c r="AO317" s="2">
        <v>4343893.97</v>
      </c>
      <c r="AP317" s="2">
        <v>0</v>
      </c>
      <c r="AQ317" s="2">
        <v>4343893.97</v>
      </c>
      <c r="AR317" s="2">
        <v>0</v>
      </c>
      <c r="AS317" s="2">
        <v>4343893.97</v>
      </c>
      <c r="AT317" s="2">
        <v>0</v>
      </c>
      <c r="AU317" s="2">
        <v>0</v>
      </c>
      <c r="AV317" s="2">
        <v>0</v>
      </c>
      <c r="AW317" s="2">
        <v>0</v>
      </c>
      <c r="AX317" s="2">
        <v>0</v>
      </c>
      <c r="AY317" s="2"/>
      <c r="AZ317" s="2"/>
      <c r="BA317" s="3">
        <v>44442</v>
      </c>
      <c r="BB317" s="3">
        <v>44442</v>
      </c>
      <c r="BC317" s="2"/>
      <c r="BD317" s="2">
        <v>100</v>
      </c>
      <c r="BE317" s="2">
        <v>100</v>
      </c>
      <c r="BF317" s="2" t="s">
        <v>113</v>
      </c>
    </row>
    <row r="318" spans="1:58" ht="210" x14ac:dyDescent="0.25">
      <c r="A318" s="2">
        <v>417</v>
      </c>
      <c r="B318" s="2">
        <v>304</v>
      </c>
      <c r="C318" s="2" t="s">
        <v>2336</v>
      </c>
      <c r="D318" s="2" t="s">
        <v>2250</v>
      </c>
      <c r="E318" s="2" t="s">
        <v>2213</v>
      </c>
      <c r="F318" s="2" t="s">
        <v>358</v>
      </c>
      <c r="G318" s="2" t="s">
        <v>2214</v>
      </c>
      <c r="H318" s="2" t="s">
        <v>253</v>
      </c>
      <c r="I318" s="2" t="s">
        <v>2337</v>
      </c>
      <c r="J318" s="2" t="s">
        <v>2216</v>
      </c>
      <c r="K318" s="2" t="s">
        <v>66</v>
      </c>
      <c r="L318" s="2" t="s">
        <v>118</v>
      </c>
      <c r="M318" s="2" t="s">
        <v>1347</v>
      </c>
      <c r="N318" s="2"/>
      <c r="O318" s="2"/>
      <c r="P318" s="2"/>
      <c r="Q318" s="2" t="s">
        <v>133</v>
      </c>
      <c r="R318" s="2" t="s">
        <v>259</v>
      </c>
      <c r="S318" s="2" t="s">
        <v>260</v>
      </c>
      <c r="T318" s="2" t="s">
        <v>2218</v>
      </c>
      <c r="U318" s="2" t="s">
        <v>287</v>
      </c>
      <c r="V318" s="2" t="s">
        <v>288</v>
      </c>
      <c r="W318" s="2" t="s">
        <v>103</v>
      </c>
      <c r="X318" s="2" t="s">
        <v>446</v>
      </c>
      <c r="Y318" s="2" t="s">
        <v>264</v>
      </c>
      <c r="Z318" s="2" t="s">
        <v>265</v>
      </c>
      <c r="AA318" s="2" t="s">
        <v>80</v>
      </c>
      <c r="AB318" s="2" t="s">
        <v>2338</v>
      </c>
      <c r="AC318" s="2" t="s">
        <v>2339</v>
      </c>
      <c r="AD318" s="2" t="s">
        <v>109</v>
      </c>
      <c r="AE318" s="2" t="s">
        <v>2340</v>
      </c>
      <c r="AF318" s="2" t="s">
        <v>85</v>
      </c>
      <c r="AG318" s="2" t="s">
        <v>145</v>
      </c>
      <c r="AH318" s="2" t="s">
        <v>146</v>
      </c>
      <c r="AI318" s="2" t="s">
        <v>147</v>
      </c>
      <c r="AJ318" s="2" t="s">
        <v>148</v>
      </c>
      <c r="AK318" s="2" t="s">
        <v>149</v>
      </c>
      <c r="AL318" s="2" t="s">
        <v>150</v>
      </c>
      <c r="AM318" s="2">
        <v>1359836.66</v>
      </c>
      <c r="AN318" s="2">
        <v>0</v>
      </c>
      <c r="AO318" s="2">
        <v>1359836.66</v>
      </c>
      <c r="AP318" s="2">
        <v>0</v>
      </c>
      <c r="AQ318" s="2">
        <v>1359836.66</v>
      </c>
      <c r="AR318" s="2">
        <v>0</v>
      </c>
      <c r="AS318" s="2">
        <v>407951</v>
      </c>
      <c r="AT318" s="2">
        <v>0</v>
      </c>
      <c r="AU318" s="2">
        <v>407951</v>
      </c>
      <c r="AV318" s="2">
        <v>0</v>
      </c>
      <c r="AW318" s="2">
        <v>407951</v>
      </c>
      <c r="AX318" s="2">
        <v>0</v>
      </c>
      <c r="AY318" s="2" t="s">
        <v>2320</v>
      </c>
      <c r="AZ318" s="2" t="s">
        <v>2321</v>
      </c>
      <c r="BA318" s="3">
        <v>44516</v>
      </c>
      <c r="BB318" s="3">
        <v>44561</v>
      </c>
      <c r="BC318" s="3">
        <v>44537</v>
      </c>
      <c r="BD318" s="2">
        <v>100</v>
      </c>
      <c r="BE318" s="2">
        <v>100</v>
      </c>
      <c r="BF318" s="2" t="s">
        <v>113</v>
      </c>
    </row>
    <row r="319" spans="1:58" ht="90" x14ac:dyDescent="0.25">
      <c r="A319" s="2">
        <v>418</v>
      </c>
      <c r="B319" s="2">
        <v>294</v>
      </c>
      <c r="C319" s="2" t="s">
        <v>2341</v>
      </c>
      <c r="D319" s="2" t="s">
        <v>2342</v>
      </c>
      <c r="E319" s="2" t="s">
        <v>2343</v>
      </c>
      <c r="F319" s="2" t="s">
        <v>2344</v>
      </c>
      <c r="G319" s="2" t="s">
        <v>2001</v>
      </c>
      <c r="H319" s="2" t="s">
        <v>63</v>
      </c>
      <c r="I319" s="2" t="s">
        <v>2345</v>
      </c>
      <c r="J319" s="2" t="s">
        <v>464</v>
      </c>
      <c r="K319" s="2" t="s">
        <v>66</v>
      </c>
      <c r="L319" s="2" t="s">
        <v>118</v>
      </c>
      <c r="M319" s="2" t="s">
        <v>424</v>
      </c>
      <c r="N319" s="2"/>
      <c r="O319" s="2"/>
      <c r="P319" s="2"/>
      <c r="Q319" s="2" t="s">
        <v>70</v>
      </c>
      <c r="R319" s="2" t="s">
        <v>71</v>
      </c>
      <c r="S319" s="2" t="s">
        <v>72</v>
      </c>
      <c r="T319" s="2" t="s">
        <v>211</v>
      </c>
      <c r="U319" s="2" t="s">
        <v>74</v>
      </c>
      <c r="V319" s="2" t="s">
        <v>75</v>
      </c>
      <c r="W319" s="2" t="s">
        <v>76</v>
      </c>
      <c r="X319" s="2" t="s">
        <v>77</v>
      </c>
      <c r="Y319" s="2" t="s">
        <v>78</v>
      </c>
      <c r="Z319" s="2" t="s">
        <v>213</v>
      </c>
      <c r="AA319" s="2" t="s">
        <v>80</v>
      </c>
      <c r="AB319" s="2" t="s">
        <v>2346</v>
      </c>
      <c r="AC319" s="2" t="s">
        <v>2347</v>
      </c>
      <c r="AD319" s="2" t="s">
        <v>109</v>
      </c>
      <c r="AE319" s="2" t="s">
        <v>2348</v>
      </c>
      <c r="AF319" s="2" t="s">
        <v>85</v>
      </c>
      <c r="AG319" s="2" t="s">
        <v>181</v>
      </c>
      <c r="AH319" s="2" t="s">
        <v>146</v>
      </c>
      <c r="AI319" s="2" t="s">
        <v>1790</v>
      </c>
      <c r="AJ319" s="2" t="s">
        <v>1791</v>
      </c>
      <c r="AK319" s="2" t="s">
        <v>149</v>
      </c>
      <c r="AL319" s="2"/>
      <c r="AM319" s="2">
        <v>5662773.4800000004</v>
      </c>
      <c r="AN319" s="2">
        <v>0</v>
      </c>
      <c r="AO319" s="2">
        <v>5662773.4800000004</v>
      </c>
      <c r="AP319" s="2">
        <v>0</v>
      </c>
      <c r="AQ319" s="2">
        <v>4069514.76</v>
      </c>
      <c r="AR319" s="2">
        <v>0</v>
      </c>
      <c r="AS319" s="2">
        <v>1698832.04</v>
      </c>
      <c r="AT319" s="2">
        <v>0</v>
      </c>
      <c r="AU319" s="2">
        <v>1698832.04</v>
      </c>
      <c r="AV319" s="2">
        <v>0</v>
      </c>
      <c r="AW319" s="2">
        <v>1016006.88</v>
      </c>
      <c r="AX319" s="2">
        <v>0</v>
      </c>
      <c r="AY319" s="2" t="s">
        <v>2349</v>
      </c>
      <c r="AZ319" s="2" t="s">
        <v>2350</v>
      </c>
      <c r="BA319" s="3">
        <v>44522</v>
      </c>
      <c r="BB319" s="3">
        <v>44641</v>
      </c>
      <c r="BC319" s="3">
        <v>44538</v>
      </c>
      <c r="BD319" s="2">
        <v>72</v>
      </c>
      <c r="BE319" s="2">
        <v>60</v>
      </c>
      <c r="BF319" s="2" t="s">
        <v>113</v>
      </c>
    </row>
    <row r="320" spans="1:58" ht="90" x14ac:dyDescent="0.25">
      <c r="A320" s="2">
        <v>419</v>
      </c>
      <c r="B320" s="2">
        <v>289</v>
      </c>
      <c r="C320" s="2" t="s">
        <v>2351</v>
      </c>
      <c r="D320" s="2" t="s">
        <v>2352</v>
      </c>
      <c r="E320" s="2" t="s">
        <v>1858</v>
      </c>
      <c r="F320" s="2" t="s">
        <v>1783</v>
      </c>
      <c r="G320" s="2" t="s">
        <v>1784</v>
      </c>
      <c r="H320" s="2" t="s">
        <v>63</v>
      </c>
      <c r="I320" s="2" t="s">
        <v>2353</v>
      </c>
      <c r="J320" s="2" t="s">
        <v>423</v>
      </c>
      <c r="K320" s="2" t="s">
        <v>66</v>
      </c>
      <c r="L320" s="2" t="s">
        <v>1716</v>
      </c>
      <c r="M320" s="2" t="s">
        <v>1983</v>
      </c>
      <c r="N320" s="2"/>
      <c r="O320" s="2"/>
      <c r="P320" s="2"/>
      <c r="Q320" s="2" t="s">
        <v>70</v>
      </c>
      <c r="R320" s="2" t="s">
        <v>71</v>
      </c>
      <c r="S320" s="2" t="s">
        <v>72</v>
      </c>
      <c r="T320" s="2" t="s">
        <v>425</v>
      </c>
      <c r="U320" s="2" t="s">
        <v>336</v>
      </c>
      <c r="V320" s="2" t="s">
        <v>426</v>
      </c>
      <c r="W320" s="2" t="s">
        <v>76</v>
      </c>
      <c r="X320" s="2" t="s">
        <v>77</v>
      </c>
      <c r="Y320" s="2" t="s">
        <v>427</v>
      </c>
      <c r="Z320" s="2" t="s">
        <v>428</v>
      </c>
      <c r="AA320" s="2" t="s">
        <v>80</v>
      </c>
      <c r="AB320" s="2" t="s">
        <v>2354</v>
      </c>
      <c r="AC320" s="2" t="s">
        <v>1985</v>
      </c>
      <c r="AD320" s="2" t="s">
        <v>109</v>
      </c>
      <c r="AE320" s="2" t="s">
        <v>2355</v>
      </c>
      <c r="AF320" s="2" t="s">
        <v>85</v>
      </c>
      <c r="AG320" s="2" t="s">
        <v>181</v>
      </c>
      <c r="AH320" s="2" t="s">
        <v>146</v>
      </c>
      <c r="AI320" s="2" t="s">
        <v>1790</v>
      </c>
      <c r="AJ320" s="2" t="s">
        <v>1791</v>
      </c>
      <c r="AK320" s="2" t="s">
        <v>149</v>
      </c>
      <c r="AL320" s="2"/>
      <c r="AM320" s="2">
        <v>58806737.289999999</v>
      </c>
      <c r="AN320" s="2">
        <v>0</v>
      </c>
      <c r="AO320" s="2">
        <v>58806737.289999999</v>
      </c>
      <c r="AP320" s="2">
        <v>0</v>
      </c>
      <c r="AQ320" s="2">
        <v>38223914.700000003</v>
      </c>
      <c r="AR320" s="2">
        <v>0</v>
      </c>
      <c r="AS320" s="2">
        <v>38223914.700000003</v>
      </c>
      <c r="AT320" s="2">
        <v>0</v>
      </c>
      <c r="AU320" s="2">
        <v>17642021.190000001</v>
      </c>
      <c r="AV320" s="2">
        <v>0</v>
      </c>
      <c r="AW320" s="2">
        <v>8820811.5</v>
      </c>
      <c r="AX320" s="2">
        <v>0</v>
      </c>
      <c r="AY320" s="2" t="s">
        <v>2356</v>
      </c>
      <c r="AZ320" s="2" t="s">
        <v>374</v>
      </c>
      <c r="BA320" s="3">
        <v>44489</v>
      </c>
      <c r="BB320" s="3">
        <v>44649</v>
      </c>
      <c r="BC320" s="3">
        <v>44489</v>
      </c>
      <c r="BD320" s="2">
        <v>65</v>
      </c>
      <c r="BE320" s="2">
        <v>51</v>
      </c>
      <c r="BF320" s="2" t="s">
        <v>113</v>
      </c>
    </row>
    <row r="321" spans="1:58" ht="285" x14ac:dyDescent="0.25">
      <c r="A321" s="2">
        <v>422</v>
      </c>
      <c r="B321" s="2">
        <v>295</v>
      </c>
      <c r="C321" s="2" t="s">
        <v>2357</v>
      </c>
      <c r="D321" s="2" t="s">
        <v>2358</v>
      </c>
      <c r="E321" s="2" t="s">
        <v>2359</v>
      </c>
      <c r="F321" s="2" t="s">
        <v>2360</v>
      </c>
      <c r="G321" s="2" t="s">
        <v>2361</v>
      </c>
      <c r="H321" s="2" t="s">
        <v>438</v>
      </c>
      <c r="I321" s="2" t="s">
        <v>2362</v>
      </c>
      <c r="J321" s="2" t="s">
        <v>2363</v>
      </c>
      <c r="K321" s="2" t="s">
        <v>66</v>
      </c>
      <c r="L321" s="2" t="s">
        <v>131</v>
      </c>
      <c r="M321" s="2" t="s">
        <v>652</v>
      </c>
      <c r="N321" s="2"/>
      <c r="O321" s="2"/>
      <c r="P321" s="2"/>
      <c r="Q321" s="2" t="s">
        <v>70</v>
      </c>
      <c r="R321" s="2" t="s">
        <v>441</v>
      </c>
      <c r="S321" s="2" t="s">
        <v>442</v>
      </c>
      <c r="T321" s="2" t="s">
        <v>2182</v>
      </c>
      <c r="U321" s="2" t="s">
        <v>444</v>
      </c>
      <c r="V321" s="2" t="s">
        <v>2364</v>
      </c>
      <c r="W321" s="2" t="s">
        <v>103</v>
      </c>
      <c r="X321" s="2" t="s">
        <v>446</v>
      </c>
      <c r="Y321" s="2" t="s">
        <v>447</v>
      </c>
      <c r="Z321" s="2" t="s">
        <v>2183</v>
      </c>
      <c r="AA321" s="2" t="s">
        <v>106</v>
      </c>
      <c r="AB321" s="2" t="s">
        <v>2365</v>
      </c>
      <c r="AC321" s="2" t="s">
        <v>2366</v>
      </c>
      <c r="AD321" s="2" t="s">
        <v>143</v>
      </c>
      <c r="AE321" s="2" t="s">
        <v>2367</v>
      </c>
      <c r="AF321" s="2" t="s">
        <v>85</v>
      </c>
      <c r="AG321" s="2" t="s">
        <v>145</v>
      </c>
      <c r="AH321" s="2" t="s">
        <v>146</v>
      </c>
      <c r="AI321" s="2" t="s">
        <v>324</v>
      </c>
      <c r="AJ321" s="2" t="s">
        <v>325</v>
      </c>
      <c r="AK321" s="2" t="s">
        <v>149</v>
      </c>
      <c r="AL321" s="2" t="s">
        <v>325</v>
      </c>
      <c r="AM321" s="2">
        <v>1570143.52</v>
      </c>
      <c r="AN321" s="2">
        <v>0</v>
      </c>
      <c r="AO321" s="2">
        <v>1570143.52</v>
      </c>
      <c r="AP321" s="2">
        <v>0</v>
      </c>
      <c r="AQ321" s="2">
        <v>1570143.52</v>
      </c>
      <c r="AR321" s="2">
        <v>0</v>
      </c>
      <c r="AS321" s="2">
        <v>1570143.52</v>
      </c>
      <c r="AT321" s="2">
        <v>0</v>
      </c>
      <c r="AU321" s="2">
        <v>0</v>
      </c>
      <c r="AV321" s="2">
        <v>0</v>
      </c>
      <c r="AW321" s="2">
        <v>0</v>
      </c>
      <c r="AX321" s="2">
        <v>0</v>
      </c>
      <c r="AY321" s="2"/>
      <c r="AZ321" s="2"/>
      <c r="BA321" s="3">
        <v>44454</v>
      </c>
      <c r="BB321" s="3">
        <v>44454</v>
      </c>
      <c r="BC321" s="2"/>
      <c r="BD321" s="2">
        <v>100</v>
      </c>
      <c r="BE321" s="2">
        <v>100</v>
      </c>
      <c r="BF321" s="2" t="s">
        <v>113</v>
      </c>
    </row>
    <row r="322" spans="1:58" ht="285" x14ac:dyDescent="0.25">
      <c r="A322" s="2">
        <v>426</v>
      </c>
      <c r="B322" s="2">
        <v>296</v>
      </c>
      <c r="C322" s="2" t="s">
        <v>2368</v>
      </c>
      <c r="D322" s="2" t="s">
        <v>2369</v>
      </c>
      <c r="E322" s="2" t="s">
        <v>2370</v>
      </c>
      <c r="F322" s="2" t="s">
        <v>2360</v>
      </c>
      <c r="G322" s="2" t="s">
        <v>2021</v>
      </c>
      <c r="H322" s="2" t="s">
        <v>63</v>
      </c>
      <c r="I322" s="2" t="s">
        <v>2371</v>
      </c>
      <c r="J322" s="2" t="s">
        <v>2372</v>
      </c>
      <c r="K322" s="2" t="s">
        <v>66</v>
      </c>
      <c r="L322" s="2" t="s">
        <v>118</v>
      </c>
      <c r="M322" s="2" t="s">
        <v>119</v>
      </c>
      <c r="N322" s="2"/>
      <c r="O322" s="2"/>
      <c r="P322" s="2"/>
      <c r="Q322" s="2" t="s">
        <v>70</v>
      </c>
      <c r="R322" s="2" t="s">
        <v>71</v>
      </c>
      <c r="S322" s="2" t="s">
        <v>72</v>
      </c>
      <c r="T322" s="2" t="s">
        <v>211</v>
      </c>
      <c r="U322" s="2" t="s">
        <v>74</v>
      </c>
      <c r="V322" s="2" t="s">
        <v>75</v>
      </c>
      <c r="W322" s="2" t="s">
        <v>76</v>
      </c>
      <c r="X322" s="2" t="s">
        <v>77</v>
      </c>
      <c r="Y322" s="2" t="s">
        <v>78</v>
      </c>
      <c r="Z322" s="2" t="s">
        <v>213</v>
      </c>
      <c r="AA322" s="2" t="s">
        <v>80</v>
      </c>
      <c r="AB322" s="2" t="s">
        <v>2373</v>
      </c>
      <c r="AC322" s="2" t="s">
        <v>457</v>
      </c>
      <c r="AD322" s="2" t="s">
        <v>83</v>
      </c>
      <c r="AE322" s="2" t="s">
        <v>2374</v>
      </c>
      <c r="AF322" s="2" t="s">
        <v>85</v>
      </c>
      <c r="AG322" s="2" t="s">
        <v>145</v>
      </c>
      <c r="AH322" s="2" t="s">
        <v>146</v>
      </c>
      <c r="AI322" s="2" t="s">
        <v>324</v>
      </c>
      <c r="AJ322" s="2" t="s">
        <v>325</v>
      </c>
      <c r="AK322" s="2" t="s">
        <v>149</v>
      </c>
      <c r="AL322" s="2" t="s">
        <v>325</v>
      </c>
      <c r="AM322" s="2">
        <v>4058991.5</v>
      </c>
      <c r="AN322" s="2">
        <v>40589.919999999998</v>
      </c>
      <c r="AO322" s="2">
        <v>4058991.5</v>
      </c>
      <c r="AP322" s="2">
        <v>40589.919999999998</v>
      </c>
      <c r="AQ322" s="2">
        <v>4058991.5</v>
      </c>
      <c r="AR322" s="2">
        <v>40589.919999999998</v>
      </c>
      <c r="AS322" s="2">
        <v>3896631.85</v>
      </c>
      <c r="AT322" s="2">
        <v>40589.919999999998</v>
      </c>
      <c r="AU322" s="2">
        <v>1217697.45</v>
      </c>
      <c r="AV322" s="2">
        <v>20294.96</v>
      </c>
      <c r="AW322" s="2">
        <v>1217697.45</v>
      </c>
      <c r="AX322" s="2">
        <v>20294.96</v>
      </c>
      <c r="AY322" s="2" t="s">
        <v>2375</v>
      </c>
      <c r="AZ322" s="2" t="s">
        <v>2376</v>
      </c>
      <c r="BA322" s="3">
        <v>44503</v>
      </c>
      <c r="BB322" s="3">
        <v>44559</v>
      </c>
      <c r="BC322" s="3">
        <v>44524</v>
      </c>
      <c r="BD322" s="2">
        <v>100</v>
      </c>
      <c r="BE322" s="2">
        <v>100</v>
      </c>
      <c r="BF322" s="2" t="s">
        <v>113</v>
      </c>
    </row>
    <row r="323" spans="1:58" ht="255" x14ac:dyDescent="0.25">
      <c r="A323" s="2">
        <v>427</v>
      </c>
      <c r="B323" s="2">
        <v>297</v>
      </c>
      <c r="C323" s="2" t="s">
        <v>2377</v>
      </c>
      <c r="D323" s="2" t="s">
        <v>2378</v>
      </c>
      <c r="E323" s="2" t="s">
        <v>2370</v>
      </c>
      <c r="F323" s="2" t="s">
        <v>2360</v>
      </c>
      <c r="G323" s="2" t="s">
        <v>2021</v>
      </c>
      <c r="H323" s="2" t="s">
        <v>63</v>
      </c>
      <c r="I323" s="2" t="s">
        <v>2379</v>
      </c>
      <c r="J323" s="2" t="s">
        <v>464</v>
      </c>
      <c r="K323" s="2" t="s">
        <v>66</v>
      </c>
      <c r="L323" s="2" t="s">
        <v>118</v>
      </c>
      <c r="M323" s="2" t="s">
        <v>119</v>
      </c>
      <c r="N323" s="2"/>
      <c r="O323" s="2"/>
      <c r="P323" s="2"/>
      <c r="Q323" s="2" t="s">
        <v>70</v>
      </c>
      <c r="R323" s="2" t="s">
        <v>71</v>
      </c>
      <c r="S323" s="2" t="s">
        <v>72</v>
      </c>
      <c r="T323" s="2" t="s">
        <v>211</v>
      </c>
      <c r="U323" s="2" t="s">
        <v>74</v>
      </c>
      <c r="V323" s="2" t="s">
        <v>212</v>
      </c>
      <c r="W323" s="2" t="s">
        <v>76</v>
      </c>
      <c r="X323" s="2" t="s">
        <v>77</v>
      </c>
      <c r="Y323" s="2" t="s">
        <v>78</v>
      </c>
      <c r="Z323" s="2" t="s">
        <v>213</v>
      </c>
      <c r="AA323" s="2" t="s">
        <v>80</v>
      </c>
      <c r="AB323" s="2" t="s">
        <v>2380</v>
      </c>
      <c r="AC323" s="2" t="s">
        <v>457</v>
      </c>
      <c r="AD323" s="2" t="s">
        <v>83</v>
      </c>
      <c r="AE323" s="2" t="s">
        <v>2381</v>
      </c>
      <c r="AF323" s="2" t="s">
        <v>85</v>
      </c>
      <c r="AG323" s="2" t="s">
        <v>145</v>
      </c>
      <c r="AH323" s="2" t="s">
        <v>146</v>
      </c>
      <c r="AI323" s="2" t="s">
        <v>324</v>
      </c>
      <c r="AJ323" s="2" t="s">
        <v>325</v>
      </c>
      <c r="AK323" s="2" t="s">
        <v>149</v>
      </c>
      <c r="AL323" s="2" t="s">
        <v>325</v>
      </c>
      <c r="AM323" s="2">
        <v>1351319.33</v>
      </c>
      <c r="AN323" s="2">
        <v>10164.44</v>
      </c>
      <c r="AO323" s="2">
        <v>1351319.33</v>
      </c>
      <c r="AP323" s="2">
        <v>10164.44</v>
      </c>
      <c r="AQ323" s="2">
        <v>1351319.33</v>
      </c>
      <c r="AR323" s="2">
        <v>10164.44</v>
      </c>
      <c r="AS323" s="2">
        <v>1340199.73</v>
      </c>
      <c r="AT323" s="2">
        <v>10164.44</v>
      </c>
      <c r="AU323" s="2">
        <v>304933.09000000003</v>
      </c>
      <c r="AV323" s="2">
        <v>5082.22</v>
      </c>
      <c r="AW323" s="2">
        <v>304933.09000000003</v>
      </c>
      <c r="AX323" s="2">
        <v>5082.22</v>
      </c>
      <c r="AY323" s="2" t="s">
        <v>2382</v>
      </c>
      <c r="AZ323" s="2" t="s">
        <v>2383</v>
      </c>
      <c r="BA323" s="3">
        <v>44503</v>
      </c>
      <c r="BB323" s="3">
        <v>44547</v>
      </c>
      <c r="BC323" s="3">
        <v>44518</v>
      </c>
      <c r="BD323" s="2">
        <v>100</v>
      </c>
      <c r="BE323" s="2">
        <v>98</v>
      </c>
      <c r="BF323" s="2" t="s">
        <v>113</v>
      </c>
    </row>
    <row r="324" spans="1:58" ht="90" x14ac:dyDescent="0.25">
      <c r="A324" s="2">
        <v>428</v>
      </c>
      <c r="B324" s="2">
        <v>305</v>
      </c>
      <c r="C324" s="2" t="s">
        <v>2384</v>
      </c>
      <c r="D324" s="2" t="s">
        <v>2385</v>
      </c>
      <c r="E324" s="2" t="s">
        <v>2386</v>
      </c>
      <c r="F324" s="2" t="s">
        <v>2387</v>
      </c>
      <c r="G324" s="2"/>
      <c r="H324" s="2" t="s">
        <v>128</v>
      </c>
      <c r="I324" s="2" t="s">
        <v>2388</v>
      </c>
      <c r="J324" s="2" t="s">
        <v>2389</v>
      </c>
      <c r="K324" s="2" t="s">
        <v>66</v>
      </c>
      <c r="L324" s="2" t="s">
        <v>67</v>
      </c>
      <c r="M324" s="2" t="s">
        <v>68</v>
      </c>
      <c r="N324" s="2"/>
      <c r="O324" s="2"/>
      <c r="P324" s="2"/>
      <c r="Q324" s="2" t="s">
        <v>133</v>
      </c>
      <c r="R324" s="2" t="s">
        <v>134</v>
      </c>
      <c r="S324" s="2" t="s">
        <v>135</v>
      </c>
      <c r="T324" s="2" t="s">
        <v>136</v>
      </c>
      <c r="U324" s="2" t="s">
        <v>137</v>
      </c>
      <c r="V324" s="2" t="s">
        <v>137</v>
      </c>
      <c r="W324" s="2" t="s">
        <v>137</v>
      </c>
      <c r="X324" s="2" t="s">
        <v>138</v>
      </c>
      <c r="Y324" s="2" t="s">
        <v>139</v>
      </c>
      <c r="Z324" s="2" t="s">
        <v>140</v>
      </c>
      <c r="AA324" s="2" t="s">
        <v>80</v>
      </c>
      <c r="AB324" s="2" t="s">
        <v>2390</v>
      </c>
      <c r="AC324" s="2" t="s">
        <v>739</v>
      </c>
      <c r="AD324" s="2" t="s">
        <v>143</v>
      </c>
      <c r="AE324" s="2" t="s">
        <v>2391</v>
      </c>
      <c r="AF324" s="2" t="s">
        <v>85</v>
      </c>
      <c r="AG324" s="2" t="s">
        <v>181</v>
      </c>
      <c r="AH324" s="2" t="s">
        <v>146</v>
      </c>
      <c r="AI324" s="2" t="s">
        <v>182</v>
      </c>
      <c r="AJ324" s="2" t="s">
        <v>182</v>
      </c>
      <c r="AK324" s="2" t="s">
        <v>149</v>
      </c>
      <c r="AL324" s="2"/>
      <c r="AM324" s="2">
        <v>11824120.91</v>
      </c>
      <c r="AN324" s="2">
        <v>0</v>
      </c>
      <c r="AO324" s="2">
        <v>11824120.91</v>
      </c>
      <c r="AP324" s="2">
        <v>0</v>
      </c>
      <c r="AQ324" s="2">
        <v>11824120.91</v>
      </c>
      <c r="AR324" s="2">
        <v>0</v>
      </c>
      <c r="AS324" s="2">
        <v>11824120.91</v>
      </c>
      <c r="AT324" s="2">
        <v>0</v>
      </c>
      <c r="AU324" s="2">
        <v>0</v>
      </c>
      <c r="AV324" s="2">
        <v>0</v>
      </c>
      <c r="AW324" s="2">
        <v>0</v>
      </c>
      <c r="AX324" s="2">
        <v>0</v>
      </c>
      <c r="AY324" s="2"/>
      <c r="AZ324" s="2"/>
      <c r="BA324" s="3">
        <v>44466</v>
      </c>
      <c r="BB324" s="3">
        <v>44466</v>
      </c>
      <c r="BC324" s="2"/>
      <c r="BD324" s="2">
        <v>100</v>
      </c>
      <c r="BE324" s="2">
        <v>100</v>
      </c>
      <c r="BF324" s="2" t="s">
        <v>113</v>
      </c>
    </row>
    <row r="325" spans="1:58" ht="409.5" x14ac:dyDescent="0.25">
      <c r="A325" s="2">
        <v>433</v>
      </c>
      <c r="B325" s="2">
        <v>306</v>
      </c>
      <c r="C325" s="2" t="s">
        <v>2392</v>
      </c>
      <c r="D325" s="2" t="s">
        <v>2393</v>
      </c>
      <c r="E325" s="2" t="s">
        <v>2394</v>
      </c>
      <c r="F325" s="2" t="s">
        <v>2395</v>
      </c>
      <c r="G325" s="2" t="s">
        <v>2001</v>
      </c>
      <c r="H325" s="2" t="s">
        <v>63</v>
      </c>
      <c r="I325" s="2" t="s">
        <v>2396</v>
      </c>
      <c r="J325" s="2" t="s">
        <v>464</v>
      </c>
      <c r="K325" s="2" t="s">
        <v>66</v>
      </c>
      <c r="L325" s="2" t="s">
        <v>118</v>
      </c>
      <c r="M325" s="2" t="s">
        <v>119</v>
      </c>
      <c r="N325" s="2"/>
      <c r="O325" s="2"/>
      <c r="P325" s="2"/>
      <c r="Q325" s="2" t="s">
        <v>70</v>
      </c>
      <c r="R325" s="2" t="s">
        <v>71</v>
      </c>
      <c r="S325" s="2" t="s">
        <v>72</v>
      </c>
      <c r="T325" s="2" t="s">
        <v>211</v>
      </c>
      <c r="U325" s="2" t="s">
        <v>74</v>
      </c>
      <c r="V325" s="2" t="s">
        <v>75</v>
      </c>
      <c r="W325" s="2" t="s">
        <v>76</v>
      </c>
      <c r="X325" s="2" t="s">
        <v>77</v>
      </c>
      <c r="Y325" s="2" t="s">
        <v>78</v>
      </c>
      <c r="Z325" s="2" t="s">
        <v>213</v>
      </c>
      <c r="AA325" s="2" t="s">
        <v>80</v>
      </c>
      <c r="AB325" s="2" t="s">
        <v>2397</v>
      </c>
      <c r="AC325" s="2" t="s">
        <v>457</v>
      </c>
      <c r="AD325" s="2" t="s">
        <v>109</v>
      </c>
      <c r="AE325" s="2" t="s">
        <v>2398</v>
      </c>
      <c r="AF325" s="2" t="s">
        <v>85</v>
      </c>
      <c r="AG325" s="2" t="s">
        <v>181</v>
      </c>
      <c r="AH325" s="2" t="s">
        <v>146</v>
      </c>
      <c r="AI325" s="2" t="s">
        <v>1790</v>
      </c>
      <c r="AJ325" s="2" t="s">
        <v>1791</v>
      </c>
      <c r="AK325" s="2" t="s">
        <v>149</v>
      </c>
      <c r="AL325" s="2"/>
      <c r="AM325" s="2">
        <v>139118126.33000001</v>
      </c>
      <c r="AN325" s="2">
        <v>0</v>
      </c>
      <c r="AO325" s="2">
        <v>139118126.33000001</v>
      </c>
      <c r="AP325" s="2">
        <v>0</v>
      </c>
      <c r="AQ325" s="2">
        <v>54643153</v>
      </c>
      <c r="AR325" s="2">
        <v>0</v>
      </c>
      <c r="AS325" s="2">
        <v>54643153</v>
      </c>
      <c r="AT325" s="2">
        <v>0</v>
      </c>
      <c r="AU325" s="2">
        <v>41735437.880000003</v>
      </c>
      <c r="AV325" s="2">
        <v>0</v>
      </c>
      <c r="AW325" s="2">
        <v>5531877.9199999999</v>
      </c>
      <c r="AX325" s="2">
        <v>0</v>
      </c>
      <c r="AY325" s="2" t="s">
        <v>2399</v>
      </c>
      <c r="AZ325" s="2" t="s">
        <v>2400</v>
      </c>
      <c r="BA325" s="3">
        <v>44522</v>
      </c>
      <c r="BB325" s="3">
        <v>44641</v>
      </c>
      <c r="BC325" s="3">
        <v>44531</v>
      </c>
      <c r="BD325" s="2">
        <v>39</v>
      </c>
      <c r="BE325" s="2">
        <v>13</v>
      </c>
      <c r="BF325" s="2" t="s">
        <v>113</v>
      </c>
    </row>
    <row r="326" spans="1:58" ht="180" x14ac:dyDescent="0.25">
      <c r="A326" s="2">
        <v>435</v>
      </c>
      <c r="B326" s="2">
        <v>312</v>
      </c>
      <c r="C326" s="2" t="s">
        <v>2401</v>
      </c>
      <c r="D326" s="2" t="s">
        <v>2402</v>
      </c>
      <c r="E326" s="2" t="s">
        <v>2403</v>
      </c>
      <c r="F326" s="2" t="s">
        <v>2404</v>
      </c>
      <c r="G326" s="2" t="s">
        <v>2405</v>
      </c>
      <c r="H326" s="2" t="s">
        <v>253</v>
      </c>
      <c r="I326" s="2" t="s">
        <v>2406</v>
      </c>
      <c r="J326" s="2" t="s">
        <v>2407</v>
      </c>
      <c r="K326" s="2" t="s">
        <v>66</v>
      </c>
      <c r="L326" s="2" t="s">
        <v>67</v>
      </c>
      <c r="M326" s="2" t="s">
        <v>68</v>
      </c>
      <c r="N326" s="2"/>
      <c r="O326" s="2"/>
      <c r="P326" s="2"/>
      <c r="Q326" s="2" t="s">
        <v>133</v>
      </c>
      <c r="R326" s="2" t="s">
        <v>259</v>
      </c>
      <c r="S326" s="2" t="s">
        <v>260</v>
      </c>
      <c r="T326" s="2" t="s">
        <v>1752</v>
      </c>
      <c r="U326" s="2" t="s">
        <v>700</v>
      </c>
      <c r="V326" s="2" t="s">
        <v>700</v>
      </c>
      <c r="W326" s="2" t="s">
        <v>103</v>
      </c>
      <c r="X326" s="2" t="s">
        <v>1753</v>
      </c>
      <c r="Y326" s="2" t="s">
        <v>264</v>
      </c>
      <c r="Z326" s="2" t="s">
        <v>1754</v>
      </c>
      <c r="AA326" s="2" t="s">
        <v>106</v>
      </c>
      <c r="AB326" s="2" t="s">
        <v>2408</v>
      </c>
      <c r="AC326" s="2" t="s">
        <v>2409</v>
      </c>
      <c r="AD326" s="2" t="s">
        <v>83</v>
      </c>
      <c r="AE326" s="2" t="s">
        <v>2410</v>
      </c>
      <c r="AF326" s="2" t="s">
        <v>85</v>
      </c>
      <c r="AG326" s="2" t="s">
        <v>145</v>
      </c>
      <c r="AH326" s="2" t="s">
        <v>146</v>
      </c>
      <c r="AI326" s="2" t="s">
        <v>324</v>
      </c>
      <c r="AJ326" s="2" t="s">
        <v>325</v>
      </c>
      <c r="AK326" s="2" t="s">
        <v>149</v>
      </c>
      <c r="AL326" s="2" t="s">
        <v>325</v>
      </c>
      <c r="AM326" s="2">
        <v>29877537.079999998</v>
      </c>
      <c r="AN326" s="2">
        <v>344000</v>
      </c>
      <c r="AO326" s="2">
        <v>29877537.079999998</v>
      </c>
      <c r="AP326" s="2">
        <v>344000</v>
      </c>
      <c r="AQ326" s="2">
        <v>29877537.079999998</v>
      </c>
      <c r="AR326" s="2">
        <v>344000</v>
      </c>
      <c r="AS326" s="2">
        <v>0</v>
      </c>
      <c r="AT326" s="2">
        <v>0</v>
      </c>
      <c r="AU326" s="2">
        <v>0</v>
      </c>
      <c r="AV326" s="2">
        <v>0</v>
      </c>
      <c r="AW326" s="2">
        <v>0</v>
      </c>
      <c r="AX326" s="2">
        <v>0</v>
      </c>
      <c r="AY326" s="2" t="s">
        <v>2411</v>
      </c>
      <c r="AZ326" s="2" t="s">
        <v>2412</v>
      </c>
      <c r="BA326" s="3">
        <v>44545</v>
      </c>
      <c r="BB326" s="3">
        <v>44560</v>
      </c>
      <c r="BC326" s="2"/>
      <c r="BD326" s="2">
        <v>100</v>
      </c>
      <c r="BE326" s="2">
        <v>100</v>
      </c>
      <c r="BF326" s="2" t="s">
        <v>113</v>
      </c>
    </row>
    <row r="327" spans="1:58" ht="180" x14ac:dyDescent="0.25">
      <c r="A327" s="2">
        <v>435</v>
      </c>
      <c r="B327" s="2">
        <v>312</v>
      </c>
      <c r="C327" s="2" t="s">
        <v>2401</v>
      </c>
      <c r="D327" s="2" t="s">
        <v>2402</v>
      </c>
      <c r="E327" s="2" t="s">
        <v>2403</v>
      </c>
      <c r="F327" s="2" t="s">
        <v>2404</v>
      </c>
      <c r="G327" s="2" t="s">
        <v>2405</v>
      </c>
      <c r="H327" s="2" t="s">
        <v>253</v>
      </c>
      <c r="I327" s="2" t="s">
        <v>2406</v>
      </c>
      <c r="J327" s="2" t="s">
        <v>2407</v>
      </c>
      <c r="K327" s="2" t="s">
        <v>66</v>
      </c>
      <c r="L327" s="2" t="s">
        <v>67</v>
      </c>
      <c r="M327" s="2" t="s">
        <v>68</v>
      </c>
      <c r="N327" s="2"/>
      <c r="O327" s="2"/>
      <c r="P327" s="2"/>
      <c r="Q327" s="2" t="s">
        <v>133</v>
      </c>
      <c r="R327" s="2" t="s">
        <v>259</v>
      </c>
      <c r="S327" s="2" t="s">
        <v>260</v>
      </c>
      <c r="T327" s="2" t="s">
        <v>1752</v>
      </c>
      <c r="U327" s="2" t="s">
        <v>700</v>
      </c>
      <c r="V327" s="2" t="s">
        <v>700</v>
      </c>
      <c r="W327" s="2" t="s">
        <v>103</v>
      </c>
      <c r="X327" s="2" t="s">
        <v>1753</v>
      </c>
      <c r="Y327" s="2" t="s">
        <v>264</v>
      </c>
      <c r="Z327" s="2" t="s">
        <v>1754</v>
      </c>
      <c r="AA327" s="2" t="s">
        <v>106</v>
      </c>
      <c r="AB327" s="2" t="s">
        <v>2408</v>
      </c>
      <c r="AC327" s="2" t="s">
        <v>2409</v>
      </c>
      <c r="AD327" s="2" t="s">
        <v>83</v>
      </c>
      <c r="AE327" s="2" t="s">
        <v>2410</v>
      </c>
      <c r="AF327" s="2" t="s">
        <v>85</v>
      </c>
      <c r="AG327" s="2" t="s">
        <v>145</v>
      </c>
      <c r="AH327" s="2" t="s">
        <v>146</v>
      </c>
      <c r="AI327" s="2" t="s">
        <v>324</v>
      </c>
      <c r="AJ327" s="2" t="s">
        <v>325</v>
      </c>
      <c r="AK327" s="2" t="s">
        <v>2413</v>
      </c>
      <c r="AL327" s="2" t="s">
        <v>325</v>
      </c>
      <c r="AM327" s="2">
        <v>273760.76</v>
      </c>
      <c r="AN327" s="2">
        <v>0</v>
      </c>
      <c r="AO327" s="2">
        <v>273760.76</v>
      </c>
      <c r="AP327" s="2">
        <v>0</v>
      </c>
      <c r="AQ327" s="2">
        <v>273760.76</v>
      </c>
      <c r="AR327" s="2">
        <v>0</v>
      </c>
      <c r="AS327" s="2">
        <v>0</v>
      </c>
      <c r="AT327" s="2">
        <v>0</v>
      </c>
      <c r="AU327" s="2">
        <v>0</v>
      </c>
      <c r="AV327" s="2">
        <v>0</v>
      </c>
      <c r="AW327" s="2">
        <v>0</v>
      </c>
      <c r="AX327" s="2">
        <v>0</v>
      </c>
      <c r="AY327" s="2" t="s">
        <v>2411</v>
      </c>
      <c r="AZ327" s="2" t="s">
        <v>2412</v>
      </c>
      <c r="BA327" s="3">
        <v>44545</v>
      </c>
      <c r="BB327" s="3">
        <v>44560</v>
      </c>
      <c r="BC327" s="2"/>
      <c r="BD327" s="2">
        <v>100</v>
      </c>
      <c r="BE327" s="2">
        <v>100</v>
      </c>
      <c r="BF327" s="2" t="s">
        <v>113</v>
      </c>
    </row>
    <row r="328" spans="1:58" ht="240" x14ac:dyDescent="0.25">
      <c r="A328" s="2">
        <v>436</v>
      </c>
      <c r="B328" s="2">
        <v>320</v>
      </c>
      <c r="C328" s="2" t="s">
        <v>2414</v>
      </c>
      <c r="D328" s="2" t="s">
        <v>2415</v>
      </c>
      <c r="E328" s="2" t="s">
        <v>2416</v>
      </c>
      <c r="F328" s="2" t="s">
        <v>2417</v>
      </c>
      <c r="G328" s="2"/>
      <c r="H328" s="2" t="s">
        <v>253</v>
      </c>
      <c r="I328" s="2" t="s">
        <v>2418</v>
      </c>
      <c r="J328" s="2" t="s">
        <v>2419</v>
      </c>
      <c r="K328" s="2" t="s">
        <v>99</v>
      </c>
      <c r="L328" s="2" t="s">
        <v>564</v>
      </c>
      <c r="M328" s="2" t="s">
        <v>942</v>
      </c>
      <c r="N328" s="2"/>
      <c r="O328" s="2"/>
      <c r="P328" s="2"/>
      <c r="Q328" s="2" t="s">
        <v>133</v>
      </c>
      <c r="R328" s="2" t="s">
        <v>259</v>
      </c>
      <c r="S328" s="2" t="s">
        <v>260</v>
      </c>
      <c r="T328" s="2" t="s">
        <v>1492</v>
      </c>
      <c r="U328" s="2" t="s">
        <v>700</v>
      </c>
      <c r="V328" s="2" t="s">
        <v>700</v>
      </c>
      <c r="W328" s="2" t="s">
        <v>1057</v>
      </c>
      <c r="X328" s="2" t="s">
        <v>1057</v>
      </c>
      <c r="Y328" s="2" t="s">
        <v>1493</v>
      </c>
      <c r="Z328" s="2" t="s">
        <v>1494</v>
      </c>
      <c r="AA328" s="2" t="s">
        <v>80</v>
      </c>
      <c r="AB328" s="2" t="s">
        <v>2420</v>
      </c>
      <c r="AC328" s="2" t="s">
        <v>2421</v>
      </c>
      <c r="AD328" s="2" t="s">
        <v>143</v>
      </c>
      <c r="AE328" s="2" t="s">
        <v>2422</v>
      </c>
      <c r="AF328" s="2" t="s">
        <v>85</v>
      </c>
      <c r="AG328" s="2" t="s">
        <v>181</v>
      </c>
      <c r="AH328" s="2" t="s">
        <v>146</v>
      </c>
      <c r="AI328" s="2" t="s">
        <v>182</v>
      </c>
      <c r="AJ328" s="2" t="s">
        <v>182</v>
      </c>
      <c r="AK328" s="2" t="s">
        <v>149</v>
      </c>
      <c r="AL328" s="2"/>
      <c r="AM328" s="2">
        <v>650000</v>
      </c>
      <c r="AN328" s="2">
        <v>0</v>
      </c>
      <c r="AO328" s="2">
        <v>650000</v>
      </c>
      <c r="AP328" s="2">
        <v>0</v>
      </c>
      <c r="AQ328" s="2">
        <v>650000</v>
      </c>
      <c r="AR328" s="2">
        <v>0</v>
      </c>
      <c r="AS328" s="2">
        <v>0</v>
      </c>
      <c r="AT328" s="2">
        <v>0</v>
      </c>
      <c r="AU328" s="2">
        <v>0</v>
      </c>
      <c r="AV328" s="2">
        <v>0</v>
      </c>
      <c r="AW328" s="2">
        <v>0</v>
      </c>
      <c r="AX328" s="2">
        <v>0</v>
      </c>
      <c r="AY328" s="2"/>
      <c r="AZ328" s="2"/>
      <c r="BA328" s="3">
        <v>44495</v>
      </c>
      <c r="BB328" s="3">
        <v>44495</v>
      </c>
      <c r="BC328" s="2"/>
      <c r="BD328" s="2">
        <v>100</v>
      </c>
      <c r="BE328" s="2">
        <v>100</v>
      </c>
      <c r="BF328" s="2" t="s">
        <v>113</v>
      </c>
    </row>
    <row r="329" spans="1:58" ht="240" x14ac:dyDescent="0.25">
      <c r="A329" s="2">
        <v>437</v>
      </c>
      <c r="B329" s="2">
        <v>321</v>
      </c>
      <c r="C329" s="2" t="s">
        <v>2414</v>
      </c>
      <c r="D329" s="2" t="s">
        <v>2423</v>
      </c>
      <c r="E329" s="2" t="s">
        <v>2416</v>
      </c>
      <c r="F329" s="2" t="s">
        <v>2417</v>
      </c>
      <c r="G329" s="2"/>
      <c r="H329" s="2" t="s">
        <v>253</v>
      </c>
      <c r="I329" s="2" t="s">
        <v>2424</v>
      </c>
      <c r="J329" s="2" t="s">
        <v>2425</v>
      </c>
      <c r="K329" s="2" t="s">
        <v>99</v>
      </c>
      <c r="L329" s="2" t="s">
        <v>235</v>
      </c>
      <c r="M329" s="2" t="s">
        <v>236</v>
      </c>
      <c r="N329" s="2"/>
      <c r="O329" s="2"/>
      <c r="P329" s="2"/>
      <c r="Q329" s="2" t="s">
        <v>133</v>
      </c>
      <c r="R329" s="2" t="s">
        <v>259</v>
      </c>
      <c r="S329" s="2" t="s">
        <v>260</v>
      </c>
      <c r="T329" s="2" t="s">
        <v>1492</v>
      </c>
      <c r="U329" s="2" t="s">
        <v>700</v>
      </c>
      <c r="V329" s="2" t="s">
        <v>700</v>
      </c>
      <c r="W329" s="2" t="s">
        <v>1057</v>
      </c>
      <c r="X329" s="2" t="s">
        <v>1057</v>
      </c>
      <c r="Y329" s="2" t="s">
        <v>1493</v>
      </c>
      <c r="Z329" s="2" t="s">
        <v>1494</v>
      </c>
      <c r="AA329" s="2" t="s">
        <v>80</v>
      </c>
      <c r="AB329" s="2" t="s">
        <v>2426</v>
      </c>
      <c r="AC329" s="2" t="s">
        <v>2427</v>
      </c>
      <c r="AD329" s="2" t="s">
        <v>143</v>
      </c>
      <c r="AE329" s="2" t="s">
        <v>2428</v>
      </c>
      <c r="AF329" s="2" t="s">
        <v>85</v>
      </c>
      <c r="AG329" s="2" t="s">
        <v>181</v>
      </c>
      <c r="AH329" s="2" t="s">
        <v>146</v>
      </c>
      <c r="AI329" s="2" t="s">
        <v>182</v>
      </c>
      <c r="AJ329" s="2" t="s">
        <v>182</v>
      </c>
      <c r="AK329" s="2" t="s">
        <v>149</v>
      </c>
      <c r="AL329" s="2"/>
      <c r="AM329" s="2">
        <v>2002000</v>
      </c>
      <c r="AN329" s="2">
        <v>0</v>
      </c>
      <c r="AO329" s="2">
        <v>2002000</v>
      </c>
      <c r="AP329" s="2">
        <v>0</v>
      </c>
      <c r="AQ329" s="2">
        <v>2002000</v>
      </c>
      <c r="AR329" s="2">
        <v>0</v>
      </c>
      <c r="AS329" s="2">
        <v>0</v>
      </c>
      <c r="AT329" s="2">
        <v>0</v>
      </c>
      <c r="AU329" s="2">
        <v>0</v>
      </c>
      <c r="AV329" s="2">
        <v>0</v>
      </c>
      <c r="AW329" s="2">
        <v>0</v>
      </c>
      <c r="AX329" s="2">
        <v>0</v>
      </c>
      <c r="AY329" s="2"/>
      <c r="AZ329" s="2"/>
      <c r="BA329" s="3">
        <v>44495</v>
      </c>
      <c r="BB329" s="3">
        <v>44495</v>
      </c>
      <c r="BC329" s="2"/>
      <c r="BD329" s="2">
        <v>100</v>
      </c>
      <c r="BE329" s="2">
        <v>100</v>
      </c>
      <c r="BF329" s="2" t="s">
        <v>113</v>
      </c>
    </row>
    <row r="330" spans="1:58" ht="240" x14ac:dyDescent="0.25">
      <c r="A330" s="2">
        <v>438</v>
      </c>
      <c r="B330" s="2">
        <v>322</v>
      </c>
      <c r="C330" s="2" t="s">
        <v>2414</v>
      </c>
      <c r="D330" s="2" t="s">
        <v>2429</v>
      </c>
      <c r="E330" s="2" t="s">
        <v>2416</v>
      </c>
      <c r="F330" s="2" t="s">
        <v>2417</v>
      </c>
      <c r="G330" s="2"/>
      <c r="H330" s="2" t="s">
        <v>253</v>
      </c>
      <c r="I330" s="2" t="s">
        <v>2418</v>
      </c>
      <c r="J330" s="2" t="s">
        <v>2430</v>
      </c>
      <c r="K330" s="2" t="s">
        <v>99</v>
      </c>
      <c r="L330" s="2" t="s">
        <v>256</v>
      </c>
      <c r="M330" s="2" t="s">
        <v>932</v>
      </c>
      <c r="N330" s="2"/>
      <c r="O330" s="2"/>
      <c r="P330" s="2"/>
      <c r="Q330" s="2" t="s">
        <v>133</v>
      </c>
      <c r="R330" s="2" t="s">
        <v>259</v>
      </c>
      <c r="S330" s="2" t="s">
        <v>260</v>
      </c>
      <c r="T330" s="2" t="s">
        <v>1492</v>
      </c>
      <c r="U330" s="2" t="s">
        <v>700</v>
      </c>
      <c r="V330" s="2" t="s">
        <v>700</v>
      </c>
      <c r="W330" s="2" t="s">
        <v>1057</v>
      </c>
      <c r="X330" s="2" t="s">
        <v>1057</v>
      </c>
      <c r="Y330" s="2" t="s">
        <v>1493</v>
      </c>
      <c r="Z330" s="2" t="s">
        <v>1494</v>
      </c>
      <c r="AA330" s="2" t="s">
        <v>80</v>
      </c>
      <c r="AB330" s="2" t="s">
        <v>2431</v>
      </c>
      <c r="AC330" s="2" t="s">
        <v>2432</v>
      </c>
      <c r="AD330" s="2" t="s">
        <v>143</v>
      </c>
      <c r="AE330" s="2" t="s">
        <v>2433</v>
      </c>
      <c r="AF330" s="2" t="s">
        <v>85</v>
      </c>
      <c r="AG330" s="2" t="s">
        <v>181</v>
      </c>
      <c r="AH330" s="2" t="s">
        <v>146</v>
      </c>
      <c r="AI330" s="2" t="s">
        <v>182</v>
      </c>
      <c r="AJ330" s="2" t="s">
        <v>182</v>
      </c>
      <c r="AK330" s="2" t="s">
        <v>149</v>
      </c>
      <c r="AL330" s="2"/>
      <c r="AM330" s="2">
        <v>1170000</v>
      </c>
      <c r="AN330" s="2">
        <v>0</v>
      </c>
      <c r="AO330" s="2">
        <v>1170000</v>
      </c>
      <c r="AP330" s="2">
        <v>0</v>
      </c>
      <c r="AQ330" s="2">
        <v>1170000</v>
      </c>
      <c r="AR330" s="2">
        <v>0</v>
      </c>
      <c r="AS330" s="2">
        <v>0</v>
      </c>
      <c r="AT330" s="2">
        <v>0</v>
      </c>
      <c r="AU330" s="2">
        <v>0</v>
      </c>
      <c r="AV330" s="2">
        <v>0</v>
      </c>
      <c r="AW330" s="2">
        <v>0</v>
      </c>
      <c r="AX330" s="2">
        <v>0</v>
      </c>
      <c r="AY330" s="2"/>
      <c r="AZ330" s="2"/>
      <c r="BA330" s="3">
        <v>44495</v>
      </c>
      <c r="BB330" s="3">
        <v>44495</v>
      </c>
      <c r="BC330" s="2"/>
      <c r="BD330" s="2">
        <v>100</v>
      </c>
      <c r="BE330" s="2">
        <v>0</v>
      </c>
      <c r="BF330" s="2" t="s">
        <v>113</v>
      </c>
    </row>
    <row r="331" spans="1:58" ht="255" x14ac:dyDescent="0.25">
      <c r="A331" s="2">
        <v>439</v>
      </c>
      <c r="B331" s="2">
        <v>323</v>
      </c>
      <c r="C331" s="2" t="s">
        <v>2414</v>
      </c>
      <c r="D331" s="2" t="s">
        <v>2434</v>
      </c>
      <c r="E331" s="2" t="s">
        <v>2416</v>
      </c>
      <c r="F331" s="2" t="s">
        <v>2417</v>
      </c>
      <c r="G331" s="2"/>
      <c r="H331" s="2" t="s">
        <v>253</v>
      </c>
      <c r="I331" s="2" t="s">
        <v>2435</v>
      </c>
      <c r="J331" s="2" t="s">
        <v>2436</v>
      </c>
      <c r="K331" s="2" t="s">
        <v>99</v>
      </c>
      <c r="L331" s="2" t="s">
        <v>118</v>
      </c>
      <c r="M331" s="2" t="s">
        <v>1312</v>
      </c>
      <c r="N331" s="2"/>
      <c r="O331" s="2"/>
      <c r="P331" s="2"/>
      <c r="Q331" s="2" t="s">
        <v>133</v>
      </c>
      <c r="R331" s="2" t="s">
        <v>259</v>
      </c>
      <c r="S331" s="2" t="s">
        <v>260</v>
      </c>
      <c r="T331" s="2" t="s">
        <v>1492</v>
      </c>
      <c r="U331" s="2" t="s">
        <v>700</v>
      </c>
      <c r="V331" s="2" t="s">
        <v>700</v>
      </c>
      <c r="W331" s="2" t="s">
        <v>1057</v>
      </c>
      <c r="X331" s="2" t="s">
        <v>1057</v>
      </c>
      <c r="Y331" s="2" t="s">
        <v>1493</v>
      </c>
      <c r="Z331" s="2" t="s">
        <v>1494</v>
      </c>
      <c r="AA331" s="2" t="s">
        <v>80</v>
      </c>
      <c r="AB331" s="2" t="s">
        <v>2437</v>
      </c>
      <c r="AC331" s="2" t="s">
        <v>2438</v>
      </c>
      <c r="AD331" s="2" t="s">
        <v>143</v>
      </c>
      <c r="AE331" s="2" t="s">
        <v>2439</v>
      </c>
      <c r="AF331" s="2" t="s">
        <v>85</v>
      </c>
      <c r="AG331" s="2" t="s">
        <v>181</v>
      </c>
      <c r="AH331" s="2" t="s">
        <v>146</v>
      </c>
      <c r="AI331" s="2" t="s">
        <v>182</v>
      </c>
      <c r="AJ331" s="2" t="s">
        <v>182</v>
      </c>
      <c r="AK331" s="2" t="s">
        <v>149</v>
      </c>
      <c r="AL331" s="2"/>
      <c r="AM331" s="2">
        <v>1820000</v>
      </c>
      <c r="AN331" s="2">
        <v>0</v>
      </c>
      <c r="AO331" s="2">
        <v>1820000</v>
      </c>
      <c r="AP331" s="2">
        <v>0</v>
      </c>
      <c r="AQ331" s="2">
        <v>1820000</v>
      </c>
      <c r="AR331" s="2">
        <v>0</v>
      </c>
      <c r="AS331" s="2">
        <v>0</v>
      </c>
      <c r="AT331" s="2">
        <v>0</v>
      </c>
      <c r="AU331" s="2">
        <v>0</v>
      </c>
      <c r="AV331" s="2">
        <v>0</v>
      </c>
      <c r="AW331" s="2">
        <v>0</v>
      </c>
      <c r="AX331" s="2">
        <v>0</v>
      </c>
      <c r="AY331" s="2"/>
      <c r="AZ331" s="2"/>
      <c r="BA331" s="3">
        <v>44495</v>
      </c>
      <c r="BB331" s="3">
        <v>44495</v>
      </c>
      <c r="BC331" s="2"/>
      <c r="BD331" s="2">
        <v>100</v>
      </c>
      <c r="BE331" s="2">
        <v>100</v>
      </c>
      <c r="BF331" s="2" t="s">
        <v>113</v>
      </c>
    </row>
    <row r="332" spans="1:58" ht="240" x14ac:dyDescent="0.25">
      <c r="A332" s="2">
        <v>440</v>
      </c>
      <c r="B332" s="2">
        <v>324</v>
      </c>
      <c r="C332" s="2" t="s">
        <v>2414</v>
      </c>
      <c r="D332" s="2" t="s">
        <v>2440</v>
      </c>
      <c r="E332" s="2" t="s">
        <v>2416</v>
      </c>
      <c r="F332" s="2" t="s">
        <v>2417</v>
      </c>
      <c r="G332" s="2"/>
      <c r="H332" s="2" t="s">
        <v>253</v>
      </c>
      <c r="I332" s="2" t="s">
        <v>2418</v>
      </c>
      <c r="J332" s="2" t="s">
        <v>2441</v>
      </c>
      <c r="K332" s="2" t="s">
        <v>99</v>
      </c>
      <c r="L332" s="2" t="s">
        <v>244</v>
      </c>
      <c r="M332" s="2" t="s">
        <v>1686</v>
      </c>
      <c r="N332" s="2"/>
      <c r="O332" s="2"/>
      <c r="P332" s="2"/>
      <c r="Q332" s="2" t="s">
        <v>133</v>
      </c>
      <c r="R332" s="2" t="s">
        <v>259</v>
      </c>
      <c r="S332" s="2" t="s">
        <v>260</v>
      </c>
      <c r="T332" s="2" t="s">
        <v>1492</v>
      </c>
      <c r="U332" s="2" t="s">
        <v>700</v>
      </c>
      <c r="V332" s="2" t="s">
        <v>700</v>
      </c>
      <c r="W332" s="2" t="s">
        <v>1057</v>
      </c>
      <c r="X332" s="2" t="s">
        <v>1057</v>
      </c>
      <c r="Y332" s="2" t="s">
        <v>1493</v>
      </c>
      <c r="Z332" s="2" t="s">
        <v>1494</v>
      </c>
      <c r="AA332" s="2" t="s">
        <v>80</v>
      </c>
      <c r="AB332" s="2" t="s">
        <v>2442</v>
      </c>
      <c r="AC332" s="2" t="s">
        <v>2443</v>
      </c>
      <c r="AD332" s="2" t="s">
        <v>143</v>
      </c>
      <c r="AE332" s="2" t="s">
        <v>2444</v>
      </c>
      <c r="AF332" s="2" t="s">
        <v>85</v>
      </c>
      <c r="AG332" s="2" t="s">
        <v>181</v>
      </c>
      <c r="AH332" s="2" t="s">
        <v>146</v>
      </c>
      <c r="AI332" s="2" t="s">
        <v>182</v>
      </c>
      <c r="AJ332" s="2" t="s">
        <v>182</v>
      </c>
      <c r="AK332" s="2" t="s">
        <v>149</v>
      </c>
      <c r="AL332" s="2"/>
      <c r="AM332" s="2">
        <v>1950000</v>
      </c>
      <c r="AN332" s="2">
        <v>0</v>
      </c>
      <c r="AO332" s="2">
        <v>1950000</v>
      </c>
      <c r="AP332" s="2">
        <v>0</v>
      </c>
      <c r="AQ332" s="2">
        <v>1950000</v>
      </c>
      <c r="AR332" s="2">
        <v>0</v>
      </c>
      <c r="AS332" s="2">
        <v>0</v>
      </c>
      <c r="AT332" s="2">
        <v>0</v>
      </c>
      <c r="AU332" s="2">
        <v>0</v>
      </c>
      <c r="AV332" s="2">
        <v>0</v>
      </c>
      <c r="AW332" s="2">
        <v>0</v>
      </c>
      <c r="AX332" s="2">
        <v>0</v>
      </c>
      <c r="AY332" s="2"/>
      <c r="AZ332" s="2"/>
      <c r="BA332" s="3">
        <v>44495</v>
      </c>
      <c r="BB332" s="3">
        <v>44495</v>
      </c>
      <c r="BC332" s="2"/>
      <c r="BD332" s="2">
        <v>100</v>
      </c>
      <c r="BE332" s="2">
        <v>100</v>
      </c>
      <c r="BF332" s="2" t="s">
        <v>113</v>
      </c>
    </row>
    <row r="333" spans="1:58" ht="105" x14ac:dyDescent="0.25">
      <c r="A333" s="2">
        <v>441</v>
      </c>
      <c r="B333" s="2">
        <v>307</v>
      </c>
      <c r="C333" s="2" t="s">
        <v>2445</v>
      </c>
      <c r="D333" s="2" t="s">
        <v>2446</v>
      </c>
      <c r="E333" s="2" t="s">
        <v>2447</v>
      </c>
      <c r="F333" s="2" t="s">
        <v>2448</v>
      </c>
      <c r="G333" s="2" t="s">
        <v>2001</v>
      </c>
      <c r="H333" s="2" t="s">
        <v>63</v>
      </c>
      <c r="I333" s="2" t="s">
        <v>2449</v>
      </c>
      <c r="J333" s="2" t="s">
        <v>2450</v>
      </c>
      <c r="K333" s="2" t="s">
        <v>66</v>
      </c>
      <c r="L333" s="2" t="s">
        <v>131</v>
      </c>
      <c r="M333" s="2" t="s">
        <v>652</v>
      </c>
      <c r="N333" s="2"/>
      <c r="O333" s="2"/>
      <c r="P333" s="2"/>
      <c r="Q333" s="2" t="s">
        <v>70</v>
      </c>
      <c r="R333" s="2" t="s">
        <v>71</v>
      </c>
      <c r="S333" s="2" t="s">
        <v>72</v>
      </c>
      <c r="T333" s="2" t="s">
        <v>211</v>
      </c>
      <c r="U333" s="2" t="s">
        <v>74</v>
      </c>
      <c r="V333" s="2" t="s">
        <v>75</v>
      </c>
      <c r="W333" s="2" t="s">
        <v>76</v>
      </c>
      <c r="X333" s="2" t="s">
        <v>77</v>
      </c>
      <c r="Y333" s="2" t="s">
        <v>78</v>
      </c>
      <c r="Z333" s="2" t="s">
        <v>213</v>
      </c>
      <c r="AA333" s="2" t="s">
        <v>80</v>
      </c>
      <c r="AB333" s="2" t="s">
        <v>2451</v>
      </c>
      <c r="AC333" s="2" t="s">
        <v>2013</v>
      </c>
      <c r="AD333" s="2" t="s">
        <v>109</v>
      </c>
      <c r="AE333" s="2" t="s">
        <v>2452</v>
      </c>
      <c r="AF333" s="2" t="s">
        <v>85</v>
      </c>
      <c r="AG333" s="2" t="s">
        <v>181</v>
      </c>
      <c r="AH333" s="2" t="s">
        <v>146</v>
      </c>
      <c r="AI333" s="2" t="s">
        <v>1790</v>
      </c>
      <c r="AJ333" s="2" t="s">
        <v>1791</v>
      </c>
      <c r="AK333" s="2" t="s">
        <v>149</v>
      </c>
      <c r="AL333" s="2"/>
      <c r="AM333" s="2">
        <v>49945061.170000002</v>
      </c>
      <c r="AN333" s="2">
        <v>0</v>
      </c>
      <c r="AO333" s="2">
        <v>49945061.170000002</v>
      </c>
      <c r="AP333" s="2">
        <v>0</v>
      </c>
      <c r="AQ333" s="2">
        <v>25547893.579999998</v>
      </c>
      <c r="AR333" s="2">
        <v>0</v>
      </c>
      <c r="AS333" s="2">
        <v>14983518.359999999</v>
      </c>
      <c r="AT333" s="2">
        <v>0</v>
      </c>
      <c r="AU333" s="2">
        <v>14983518.359999999</v>
      </c>
      <c r="AV333" s="2">
        <v>0</v>
      </c>
      <c r="AW333" s="2">
        <v>4527589.3899999997</v>
      </c>
      <c r="AX333" s="2">
        <v>0</v>
      </c>
      <c r="AY333" s="2" t="s">
        <v>2453</v>
      </c>
      <c r="AZ333" s="2" t="s">
        <v>2454</v>
      </c>
      <c r="BA333" s="3">
        <v>44526</v>
      </c>
      <c r="BB333" s="3">
        <v>44645</v>
      </c>
      <c r="BC333" s="3">
        <v>44533</v>
      </c>
      <c r="BD333" s="2">
        <v>51</v>
      </c>
      <c r="BE333" s="2">
        <v>30</v>
      </c>
      <c r="BF333" s="2" t="s">
        <v>113</v>
      </c>
    </row>
    <row r="334" spans="1:58" ht="150" x14ac:dyDescent="0.25">
      <c r="A334" s="2">
        <v>442</v>
      </c>
      <c r="B334" s="2">
        <v>308</v>
      </c>
      <c r="C334" s="2" t="s">
        <v>2455</v>
      </c>
      <c r="D334" s="2" t="s">
        <v>2456</v>
      </c>
      <c r="E334" s="2" t="s">
        <v>2457</v>
      </c>
      <c r="F334" s="2" t="s">
        <v>1482</v>
      </c>
      <c r="G334" s="2" t="s">
        <v>2001</v>
      </c>
      <c r="H334" s="2" t="s">
        <v>63</v>
      </c>
      <c r="I334" s="2" t="s">
        <v>2458</v>
      </c>
      <c r="J334" s="2" t="s">
        <v>2459</v>
      </c>
      <c r="K334" s="2" t="s">
        <v>66</v>
      </c>
      <c r="L334" s="2" t="s">
        <v>67</v>
      </c>
      <c r="M334" s="2" t="s">
        <v>68</v>
      </c>
      <c r="N334" s="2"/>
      <c r="O334" s="2"/>
      <c r="P334" s="2"/>
      <c r="Q334" s="2" t="s">
        <v>70</v>
      </c>
      <c r="R334" s="2" t="s">
        <v>71</v>
      </c>
      <c r="S334" s="2" t="s">
        <v>72</v>
      </c>
      <c r="T334" s="2" t="s">
        <v>211</v>
      </c>
      <c r="U334" s="2" t="s">
        <v>74</v>
      </c>
      <c r="V334" s="2" t="s">
        <v>75</v>
      </c>
      <c r="W334" s="2" t="s">
        <v>76</v>
      </c>
      <c r="X334" s="2" t="s">
        <v>77</v>
      </c>
      <c r="Y334" s="2" t="s">
        <v>78</v>
      </c>
      <c r="Z334" s="2" t="s">
        <v>213</v>
      </c>
      <c r="AA334" s="2" t="s">
        <v>80</v>
      </c>
      <c r="AB334" s="2" t="s">
        <v>2460</v>
      </c>
      <c r="AC334" s="2" t="s">
        <v>2461</v>
      </c>
      <c r="AD334" s="2" t="s">
        <v>109</v>
      </c>
      <c r="AE334" s="2" t="s">
        <v>2462</v>
      </c>
      <c r="AF334" s="2" t="s">
        <v>85</v>
      </c>
      <c r="AG334" s="2" t="s">
        <v>181</v>
      </c>
      <c r="AH334" s="2" t="s">
        <v>146</v>
      </c>
      <c r="AI334" s="2" t="s">
        <v>1790</v>
      </c>
      <c r="AJ334" s="2" t="s">
        <v>1791</v>
      </c>
      <c r="AK334" s="2" t="s">
        <v>149</v>
      </c>
      <c r="AL334" s="2"/>
      <c r="AM334" s="2">
        <v>199333015.30000001</v>
      </c>
      <c r="AN334" s="2">
        <v>0</v>
      </c>
      <c r="AO334" s="2">
        <v>199333015.30000001</v>
      </c>
      <c r="AP334" s="2">
        <v>0</v>
      </c>
      <c r="AQ334" s="2">
        <v>96800624.939999998</v>
      </c>
      <c r="AR334" s="2">
        <v>0</v>
      </c>
      <c r="AS334" s="2">
        <v>59799904.590000004</v>
      </c>
      <c r="AT334" s="2">
        <v>0</v>
      </c>
      <c r="AU334" s="2">
        <v>59799904.590000004</v>
      </c>
      <c r="AV334" s="2">
        <v>0</v>
      </c>
      <c r="AW334" s="2">
        <v>15857451.59</v>
      </c>
      <c r="AX334" s="2">
        <v>0</v>
      </c>
      <c r="AY334" s="2" t="s">
        <v>2463</v>
      </c>
      <c r="AZ334" s="2" t="s">
        <v>2464</v>
      </c>
      <c r="BA334" s="3">
        <v>44529</v>
      </c>
      <c r="BB334" s="3">
        <v>44648</v>
      </c>
      <c r="BC334" s="3">
        <v>44533</v>
      </c>
      <c r="BD334" s="2">
        <v>49</v>
      </c>
      <c r="BE334" s="2">
        <v>29</v>
      </c>
      <c r="BF334" s="2" t="s">
        <v>113</v>
      </c>
    </row>
    <row r="335" spans="1:58" ht="90" x14ac:dyDescent="0.25">
      <c r="A335" s="2">
        <v>443</v>
      </c>
      <c r="B335" s="2">
        <v>316</v>
      </c>
      <c r="C335" s="2" t="s">
        <v>2465</v>
      </c>
      <c r="D335" s="2" t="s">
        <v>2466</v>
      </c>
      <c r="E335" s="2" t="s">
        <v>2467</v>
      </c>
      <c r="F335" s="2" t="s">
        <v>2404</v>
      </c>
      <c r="G335" s="2" t="s">
        <v>2468</v>
      </c>
      <c r="H335" s="2" t="s">
        <v>63</v>
      </c>
      <c r="I335" s="2" t="s">
        <v>2469</v>
      </c>
      <c r="J335" s="2" t="s">
        <v>1786</v>
      </c>
      <c r="K335" s="2" t="s">
        <v>66</v>
      </c>
      <c r="L335" s="2" t="s">
        <v>185</v>
      </c>
      <c r="M335" s="2" t="s">
        <v>186</v>
      </c>
      <c r="N335" s="2"/>
      <c r="O335" s="2"/>
      <c r="P335" s="2"/>
      <c r="Q335" s="2" t="s">
        <v>70</v>
      </c>
      <c r="R335" s="2" t="s">
        <v>71</v>
      </c>
      <c r="S335" s="2" t="s">
        <v>72</v>
      </c>
      <c r="T335" s="2" t="s">
        <v>211</v>
      </c>
      <c r="U335" s="2" t="s">
        <v>74</v>
      </c>
      <c r="V335" s="2" t="s">
        <v>75</v>
      </c>
      <c r="W335" s="2" t="s">
        <v>76</v>
      </c>
      <c r="X335" s="2" t="s">
        <v>77</v>
      </c>
      <c r="Y335" s="2" t="s">
        <v>78</v>
      </c>
      <c r="Z335" s="2" t="s">
        <v>213</v>
      </c>
      <c r="AA335" s="2" t="s">
        <v>80</v>
      </c>
      <c r="AB335" s="2" t="s">
        <v>2470</v>
      </c>
      <c r="AC335" s="2" t="s">
        <v>2471</v>
      </c>
      <c r="AD335" s="2" t="s">
        <v>109</v>
      </c>
      <c r="AE335" s="2" t="s">
        <v>2472</v>
      </c>
      <c r="AF335" s="2" t="s">
        <v>85</v>
      </c>
      <c r="AG335" s="2" t="s">
        <v>145</v>
      </c>
      <c r="AH335" s="2" t="s">
        <v>146</v>
      </c>
      <c r="AI335" s="2" t="s">
        <v>324</v>
      </c>
      <c r="AJ335" s="2" t="s">
        <v>325</v>
      </c>
      <c r="AK335" s="2" t="s">
        <v>149</v>
      </c>
      <c r="AL335" s="2" t="s">
        <v>325</v>
      </c>
      <c r="AM335" s="2">
        <v>2995266.69</v>
      </c>
      <c r="AN335" s="2">
        <v>0</v>
      </c>
      <c r="AO335" s="2">
        <v>2995266.69</v>
      </c>
      <c r="AP335" s="2">
        <v>0</v>
      </c>
      <c r="AQ335" s="2">
        <v>2995266.69</v>
      </c>
      <c r="AR335" s="2">
        <v>0</v>
      </c>
      <c r="AS335" s="2">
        <v>2771576.26</v>
      </c>
      <c r="AT335" s="2">
        <v>0</v>
      </c>
      <c r="AU335" s="2">
        <v>898580.01</v>
      </c>
      <c r="AV335" s="2">
        <v>0</v>
      </c>
      <c r="AW335" s="2">
        <v>898580.01</v>
      </c>
      <c r="AX335" s="2">
        <v>0</v>
      </c>
      <c r="AY335" s="2" t="s">
        <v>2473</v>
      </c>
      <c r="AZ335" s="2" t="s">
        <v>2474</v>
      </c>
      <c r="BA335" s="3">
        <v>44539</v>
      </c>
      <c r="BB335" s="3">
        <v>44558</v>
      </c>
      <c r="BC335" s="3">
        <v>44554</v>
      </c>
      <c r="BD335" s="2">
        <v>100</v>
      </c>
      <c r="BE335" s="2">
        <v>100</v>
      </c>
      <c r="BF335" s="2" t="s">
        <v>113</v>
      </c>
    </row>
    <row r="336" spans="1:58" ht="390" x14ac:dyDescent="0.25">
      <c r="A336" s="2">
        <v>444</v>
      </c>
      <c r="B336" s="2">
        <v>318</v>
      </c>
      <c r="C336" s="2" t="s">
        <v>1487</v>
      </c>
      <c r="D336" s="2" t="s">
        <v>2475</v>
      </c>
      <c r="E336" s="2" t="s">
        <v>2476</v>
      </c>
      <c r="F336" s="2" t="s">
        <v>2417</v>
      </c>
      <c r="G336" s="2"/>
      <c r="H336" s="2" t="s">
        <v>253</v>
      </c>
      <c r="I336" s="2" t="s">
        <v>2477</v>
      </c>
      <c r="J336" s="2" t="s">
        <v>2478</v>
      </c>
      <c r="K336" s="2" t="s">
        <v>99</v>
      </c>
      <c r="L336" s="2" t="s">
        <v>118</v>
      </c>
      <c r="M336" s="2" t="s">
        <v>119</v>
      </c>
      <c r="N336" s="2"/>
      <c r="O336" s="2"/>
      <c r="P336" s="2"/>
      <c r="Q336" s="2" t="s">
        <v>133</v>
      </c>
      <c r="R336" s="2" t="s">
        <v>259</v>
      </c>
      <c r="S336" s="2" t="s">
        <v>260</v>
      </c>
      <c r="T336" s="2" t="s">
        <v>1492</v>
      </c>
      <c r="U336" s="2" t="s">
        <v>700</v>
      </c>
      <c r="V336" s="2" t="s">
        <v>700</v>
      </c>
      <c r="W336" s="2" t="s">
        <v>1057</v>
      </c>
      <c r="X336" s="2" t="s">
        <v>1057</v>
      </c>
      <c r="Y336" s="2" t="s">
        <v>1493</v>
      </c>
      <c r="Z336" s="2" t="s">
        <v>1494</v>
      </c>
      <c r="AA336" s="2" t="s">
        <v>80</v>
      </c>
      <c r="AB336" s="2" t="s">
        <v>1499</v>
      </c>
      <c r="AC336" s="2" t="s">
        <v>2479</v>
      </c>
      <c r="AD336" s="2" t="s">
        <v>143</v>
      </c>
      <c r="AE336" s="2" t="s">
        <v>2480</v>
      </c>
      <c r="AF336" s="2" t="s">
        <v>85</v>
      </c>
      <c r="AG336" s="2" t="s">
        <v>181</v>
      </c>
      <c r="AH336" s="2" t="s">
        <v>146</v>
      </c>
      <c r="AI336" s="2" t="s">
        <v>182</v>
      </c>
      <c r="AJ336" s="2" t="s">
        <v>182</v>
      </c>
      <c r="AK336" s="2" t="s">
        <v>149</v>
      </c>
      <c r="AL336" s="2"/>
      <c r="AM336" s="2">
        <v>700000</v>
      </c>
      <c r="AN336" s="2">
        <v>0</v>
      </c>
      <c r="AO336" s="2">
        <v>700000</v>
      </c>
      <c r="AP336" s="2">
        <v>0</v>
      </c>
      <c r="AQ336" s="2">
        <v>700000</v>
      </c>
      <c r="AR336" s="2">
        <v>0</v>
      </c>
      <c r="AS336" s="2">
        <v>0</v>
      </c>
      <c r="AT336" s="2">
        <v>0</v>
      </c>
      <c r="AU336" s="2">
        <v>0</v>
      </c>
      <c r="AV336" s="2">
        <v>0</v>
      </c>
      <c r="AW336" s="2">
        <v>0</v>
      </c>
      <c r="AX336" s="2">
        <v>0</v>
      </c>
      <c r="AY336" s="2"/>
      <c r="AZ336" s="2"/>
      <c r="BA336" s="3">
        <v>44495</v>
      </c>
      <c r="BB336" s="3">
        <v>44495</v>
      </c>
      <c r="BC336" s="2"/>
      <c r="BD336" s="2">
        <v>100</v>
      </c>
      <c r="BE336" s="2">
        <v>100</v>
      </c>
      <c r="BF336" s="2" t="s">
        <v>113</v>
      </c>
    </row>
    <row r="337" spans="1:58" ht="409.5" x14ac:dyDescent="0.25">
      <c r="A337" s="2">
        <v>445</v>
      </c>
      <c r="B337" s="2">
        <v>319</v>
      </c>
      <c r="C337" s="2" t="s">
        <v>1487</v>
      </c>
      <c r="D337" s="2" t="s">
        <v>2481</v>
      </c>
      <c r="E337" s="2" t="s">
        <v>2476</v>
      </c>
      <c r="F337" s="2" t="s">
        <v>2417</v>
      </c>
      <c r="G337" s="2"/>
      <c r="H337" s="2" t="s">
        <v>253</v>
      </c>
      <c r="I337" s="2" t="s">
        <v>2477</v>
      </c>
      <c r="J337" s="2" t="s">
        <v>2482</v>
      </c>
      <c r="K337" s="2" t="s">
        <v>99</v>
      </c>
      <c r="L337" s="2" t="s">
        <v>67</v>
      </c>
      <c r="M337" s="2" t="s">
        <v>68</v>
      </c>
      <c r="N337" s="2"/>
      <c r="O337" s="2"/>
      <c r="P337" s="2"/>
      <c r="Q337" s="2" t="s">
        <v>133</v>
      </c>
      <c r="R337" s="2" t="s">
        <v>259</v>
      </c>
      <c r="S337" s="2" t="s">
        <v>260</v>
      </c>
      <c r="T337" s="2" t="s">
        <v>1492</v>
      </c>
      <c r="U337" s="2" t="s">
        <v>700</v>
      </c>
      <c r="V337" s="2" t="s">
        <v>700</v>
      </c>
      <c r="W337" s="2" t="s">
        <v>1057</v>
      </c>
      <c r="X337" s="2" t="s">
        <v>1057</v>
      </c>
      <c r="Y337" s="2" t="s">
        <v>1493</v>
      </c>
      <c r="Z337" s="2" t="s">
        <v>1494</v>
      </c>
      <c r="AA337" s="2" t="s">
        <v>80</v>
      </c>
      <c r="AB337" s="2" t="s">
        <v>1115</v>
      </c>
      <c r="AC337" s="2" t="s">
        <v>2483</v>
      </c>
      <c r="AD337" s="2" t="s">
        <v>143</v>
      </c>
      <c r="AE337" s="2" t="s">
        <v>2484</v>
      </c>
      <c r="AF337" s="2" t="s">
        <v>85</v>
      </c>
      <c r="AG337" s="2" t="s">
        <v>181</v>
      </c>
      <c r="AH337" s="2" t="s">
        <v>146</v>
      </c>
      <c r="AI337" s="2" t="s">
        <v>182</v>
      </c>
      <c r="AJ337" s="2" t="s">
        <v>182</v>
      </c>
      <c r="AK337" s="2" t="s">
        <v>149</v>
      </c>
      <c r="AL337" s="2"/>
      <c r="AM337" s="2">
        <v>900000</v>
      </c>
      <c r="AN337" s="2">
        <v>0</v>
      </c>
      <c r="AO337" s="2">
        <v>900000</v>
      </c>
      <c r="AP337" s="2">
        <v>0</v>
      </c>
      <c r="AQ337" s="2">
        <v>900000</v>
      </c>
      <c r="AR337" s="2">
        <v>0</v>
      </c>
      <c r="AS337" s="2">
        <v>0</v>
      </c>
      <c r="AT337" s="2">
        <v>0</v>
      </c>
      <c r="AU337" s="2">
        <v>0</v>
      </c>
      <c r="AV337" s="2">
        <v>0</v>
      </c>
      <c r="AW337" s="2">
        <v>0</v>
      </c>
      <c r="AX337" s="2">
        <v>0</v>
      </c>
      <c r="AY337" s="2"/>
      <c r="AZ337" s="2"/>
      <c r="BA337" s="3">
        <v>44495</v>
      </c>
      <c r="BB337" s="3">
        <v>44495</v>
      </c>
      <c r="BC337" s="2"/>
      <c r="BD337" s="2">
        <v>100</v>
      </c>
      <c r="BE337" s="2">
        <v>100</v>
      </c>
      <c r="BF337" s="2" t="s">
        <v>113</v>
      </c>
    </row>
    <row r="338" spans="1:58" ht="255" x14ac:dyDescent="0.25">
      <c r="A338" s="2">
        <v>446</v>
      </c>
      <c r="B338" s="2">
        <v>325</v>
      </c>
      <c r="C338" s="2" t="s">
        <v>2414</v>
      </c>
      <c r="D338" s="2" t="s">
        <v>2485</v>
      </c>
      <c r="E338" s="2" t="s">
        <v>2416</v>
      </c>
      <c r="F338" s="2" t="s">
        <v>2417</v>
      </c>
      <c r="G338" s="2"/>
      <c r="H338" s="2" t="s">
        <v>253</v>
      </c>
      <c r="I338" s="2" t="s">
        <v>2418</v>
      </c>
      <c r="J338" s="2" t="s">
        <v>2486</v>
      </c>
      <c r="K338" s="2" t="s">
        <v>99</v>
      </c>
      <c r="L338" s="2" t="s">
        <v>185</v>
      </c>
      <c r="M338" s="2" t="s">
        <v>186</v>
      </c>
      <c r="N338" s="2"/>
      <c r="O338" s="2"/>
      <c r="P338" s="2"/>
      <c r="Q338" s="2" t="s">
        <v>133</v>
      </c>
      <c r="R338" s="2" t="s">
        <v>259</v>
      </c>
      <c r="S338" s="2" t="s">
        <v>260</v>
      </c>
      <c r="T338" s="2" t="s">
        <v>1492</v>
      </c>
      <c r="U338" s="2" t="s">
        <v>700</v>
      </c>
      <c r="V338" s="2" t="s">
        <v>700</v>
      </c>
      <c r="W338" s="2" t="s">
        <v>1057</v>
      </c>
      <c r="X338" s="2" t="s">
        <v>1057</v>
      </c>
      <c r="Y338" s="2" t="s">
        <v>1493</v>
      </c>
      <c r="Z338" s="2" t="s">
        <v>1494</v>
      </c>
      <c r="AA338" s="2" t="s">
        <v>80</v>
      </c>
      <c r="AB338" s="2" t="s">
        <v>2487</v>
      </c>
      <c r="AC338" s="2" t="s">
        <v>2488</v>
      </c>
      <c r="AD338" s="2" t="s">
        <v>143</v>
      </c>
      <c r="AE338" s="2" t="s">
        <v>2489</v>
      </c>
      <c r="AF338" s="2" t="s">
        <v>85</v>
      </c>
      <c r="AG338" s="2" t="s">
        <v>181</v>
      </c>
      <c r="AH338" s="2" t="s">
        <v>146</v>
      </c>
      <c r="AI338" s="2" t="s">
        <v>182</v>
      </c>
      <c r="AJ338" s="2" t="s">
        <v>182</v>
      </c>
      <c r="AK338" s="2" t="s">
        <v>149</v>
      </c>
      <c r="AL338" s="2"/>
      <c r="AM338" s="2">
        <v>2405000</v>
      </c>
      <c r="AN338" s="2">
        <v>0</v>
      </c>
      <c r="AO338" s="2">
        <v>2405000</v>
      </c>
      <c r="AP338" s="2">
        <v>0</v>
      </c>
      <c r="AQ338" s="2">
        <v>2405000</v>
      </c>
      <c r="AR338" s="2">
        <v>0</v>
      </c>
      <c r="AS338" s="2">
        <v>0</v>
      </c>
      <c r="AT338" s="2">
        <v>0</v>
      </c>
      <c r="AU338" s="2">
        <v>0</v>
      </c>
      <c r="AV338" s="2">
        <v>0</v>
      </c>
      <c r="AW338" s="2">
        <v>0</v>
      </c>
      <c r="AX338" s="2">
        <v>0</v>
      </c>
      <c r="AY338" s="2"/>
      <c r="AZ338" s="2"/>
      <c r="BA338" s="3">
        <v>44495</v>
      </c>
      <c r="BB338" s="3">
        <v>44495</v>
      </c>
      <c r="BC338" s="2"/>
      <c r="BD338" s="2">
        <v>100</v>
      </c>
      <c r="BE338" s="2">
        <v>100</v>
      </c>
      <c r="BF338" s="2" t="s">
        <v>113</v>
      </c>
    </row>
    <row r="339" spans="1:58" ht="409.5" x14ac:dyDescent="0.25">
      <c r="A339" s="2">
        <v>447</v>
      </c>
      <c r="B339" s="2">
        <v>315</v>
      </c>
      <c r="C339" s="2" t="s">
        <v>2490</v>
      </c>
      <c r="D339" s="2" t="s">
        <v>2491</v>
      </c>
      <c r="E339" s="2" t="s">
        <v>2492</v>
      </c>
      <c r="F339" s="2" t="s">
        <v>2404</v>
      </c>
      <c r="G339" s="2" t="s">
        <v>2468</v>
      </c>
      <c r="H339" s="2" t="s">
        <v>63</v>
      </c>
      <c r="I339" s="2" t="s">
        <v>2493</v>
      </c>
      <c r="J339" s="2" t="s">
        <v>1786</v>
      </c>
      <c r="K339" s="2" t="s">
        <v>66</v>
      </c>
      <c r="L339" s="2" t="s">
        <v>185</v>
      </c>
      <c r="M339" s="2" t="s">
        <v>186</v>
      </c>
      <c r="N339" s="2"/>
      <c r="O339" s="2"/>
      <c r="P339" s="2"/>
      <c r="Q339" s="2" t="s">
        <v>70</v>
      </c>
      <c r="R339" s="2" t="s">
        <v>71</v>
      </c>
      <c r="S339" s="2" t="s">
        <v>72</v>
      </c>
      <c r="T339" s="2" t="s">
        <v>211</v>
      </c>
      <c r="U339" s="2" t="s">
        <v>74</v>
      </c>
      <c r="V339" s="2" t="s">
        <v>75</v>
      </c>
      <c r="W339" s="2" t="s">
        <v>76</v>
      </c>
      <c r="X339" s="2" t="s">
        <v>77</v>
      </c>
      <c r="Y339" s="2" t="s">
        <v>78</v>
      </c>
      <c r="Z339" s="2" t="s">
        <v>213</v>
      </c>
      <c r="AA339" s="2" t="s">
        <v>80</v>
      </c>
      <c r="AB339" s="2" t="s">
        <v>2494</v>
      </c>
      <c r="AC339" s="2" t="s">
        <v>2471</v>
      </c>
      <c r="AD339" s="2" t="s">
        <v>109</v>
      </c>
      <c r="AE339" s="2" t="s">
        <v>2495</v>
      </c>
      <c r="AF339" s="2" t="s">
        <v>85</v>
      </c>
      <c r="AG339" s="2" t="s">
        <v>145</v>
      </c>
      <c r="AH339" s="2" t="s">
        <v>146</v>
      </c>
      <c r="AI339" s="2" t="s">
        <v>324</v>
      </c>
      <c r="AJ339" s="2" t="s">
        <v>325</v>
      </c>
      <c r="AK339" s="2" t="s">
        <v>149</v>
      </c>
      <c r="AL339" s="2" t="s">
        <v>325</v>
      </c>
      <c r="AM339" s="2">
        <v>10501401.82</v>
      </c>
      <c r="AN339" s="2">
        <v>0</v>
      </c>
      <c r="AO339" s="2">
        <v>10501401.82</v>
      </c>
      <c r="AP339" s="2">
        <v>0</v>
      </c>
      <c r="AQ339" s="2">
        <v>10501401.82</v>
      </c>
      <c r="AR339" s="2">
        <v>0</v>
      </c>
      <c r="AS339" s="2">
        <v>2954099.79</v>
      </c>
      <c r="AT339" s="2">
        <v>0</v>
      </c>
      <c r="AU339" s="2">
        <v>2954099.79</v>
      </c>
      <c r="AV339" s="2">
        <v>0</v>
      </c>
      <c r="AW339" s="2">
        <v>2954099.79</v>
      </c>
      <c r="AX339" s="2">
        <v>0</v>
      </c>
      <c r="AY339" s="2" t="s">
        <v>2496</v>
      </c>
      <c r="AZ339" s="2" t="s">
        <v>327</v>
      </c>
      <c r="BA339" s="3">
        <v>44543</v>
      </c>
      <c r="BB339" s="3">
        <v>44560</v>
      </c>
      <c r="BC339" s="3">
        <v>44553</v>
      </c>
      <c r="BD339" s="2">
        <v>100</v>
      </c>
      <c r="BE339" s="2">
        <v>100</v>
      </c>
      <c r="BF339" s="2" t="s">
        <v>113</v>
      </c>
    </row>
    <row r="340" spans="1:58" ht="135" x14ac:dyDescent="0.25">
      <c r="A340" s="2">
        <v>449</v>
      </c>
      <c r="B340" s="2">
        <v>309</v>
      </c>
      <c r="C340" s="2" t="s">
        <v>2497</v>
      </c>
      <c r="D340" s="2" t="s">
        <v>2498</v>
      </c>
      <c r="E340" s="2" t="s">
        <v>2499</v>
      </c>
      <c r="F340" s="2" t="s">
        <v>1482</v>
      </c>
      <c r="G340" s="2" t="s">
        <v>2500</v>
      </c>
      <c r="H340" s="2" t="s">
        <v>2501</v>
      </c>
      <c r="I340" s="2" t="s">
        <v>2502</v>
      </c>
      <c r="J340" s="2" t="s">
        <v>2503</v>
      </c>
      <c r="K340" s="2" t="s">
        <v>66</v>
      </c>
      <c r="L340" s="2" t="s">
        <v>118</v>
      </c>
      <c r="M340" s="2" t="s">
        <v>555</v>
      </c>
      <c r="N340" s="2"/>
      <c r="O340" s="2"/>
      <c r="P340" s="2"/>
      <c r="Q340" s="2" t="s">
        <v>312</v>
      </c>
      <c r="R340" s="2" t="s">
        <v>313</v>
      </c>
      <c r="S340" s="2" t="s">
        <v>314</v>
      </c>
      <c r="T340" s="2" t="s">
        <v>2504</v>
      </c>
      <c r="U340" s="2" t="s">
        <v>2505</v>
      </c>
      <c r="V340" s="2" t="s">
        <v>2506</v>
      </c>
      <c r="W340" s="2" t="s">
        <v>2507</v>
      </c>
      <c r="X340" s="2" t="s">
        <v>2508</v>
      </c>
      <c r="Y340" s="2" t="s">
        <v>2509</v>
      </c>
      <c r="Z340" s="2" t="s">
        <v>2510</v>
      </c>
      <c r="AA340" s="2" t="s">
        <v>106</v>
      </c>
      <c r="AB340" s="2" t="s">
        <v>2511</v>
      </c>
      <c r="AC340" s="2" t="s">
        <v>2512</v>
      </c>
      <c r="AD340" s="2" t="s">
        <v>109</v>
      </c>
      <c r="AE340" s="2" t="s">
        <v>2513</v>
      </c>
      <c r="AF340" s="2" t="s">
        <v>85</v>
      </c>
      <c r="AG340" s="2" t="s">
        <v>145</v>
      </c>
      <c r="AH340" s="2" t="s">
        <v>146</v>
      </c>
      <c r="AI340" s="2" t="s">
        <v>324</v>
      </c>
      <c r="AJ340" s="2" t="s">
        <v>325</v>
      </c>
      <c r="AK340" s="2" t="s">
        <v>149</v>
      </c>
      <c r="AL340" s="2" t="s">
        <v>325</v>
      </c>
      <c r="AM340" s="2">
        <v>6788603.6200000001</v>
      </c>
      <c r="AN340" s="2">
        <v>0</v>
      </c>
      <c r="AO340" s="2">
        <v>6788603.6200000001</v>
      </c>
      <c r="AP340" s="2">
        <v>0</v>
      </c>
      <c r="AQ340" s="2">
        <v>6788603.6200000001</v>
      </c>
      <c r="AR340" s="2">
        <v>0</v>
      </c>
      <c r="AS340" s="2">
        <v>4854586.05</v>
      </c>
      <c r="AT340" s="2">
        <v>0</v>
      </c>
      <c r="AU340" s="2">
        <v>0</v>
      </c>
      <c r="AV340" s="2">
        <v>0</v>
      </c>
      <c r="AW340" s="2">
        <v>0</v>
      </c>
      <c r="AX340" s="2">
        <v>0</v>
      </c>
      <c r="AY340" s="2" t="s">
        <v>2514</v>
      </c>
      <c r="AZ340" s="2" t="s">
        <v>2515</v>
      </c>
      <c r="BA340" s="3">
        <v>44511</v>
      </c>
      <c r="BB340" s="3">
        <v>44556</v>
      </c>
      <c r="BC340" s="3">
        <v>44539</v>
      </c>
      <c r="BD340" s="2">
        <v>100</v>
      </c>
      <c r="BE340" s="2">
        <v>100</v>
      </c>
      <c r="BF340" s="2" t="s">
        <v>113</v>
      </c>
    </row>
    <row r="341" spans="1:58" ht="195" x14ac:dyDescent="0.25">
      <c r="A341" s="2">
        <v>450</v>
      </c>
      <c r="B341" s="2">
        <v>335</v>
      </c>
      <c r="C341" s="2" t="s">
        <v>2516</v>
      </c>
      <c r="D341" s="2" t="s">
        <v>2517</v>
      </c>
      <c r="E341" s="2" t="s">
        <v>2518</v>
      </c>
      <c r="F341" s="2" t="s">
        <v>2519</v>
      </c>
      <c r="G341" s="2" t="s">
        <v>2520</v>
      </c>
      <c r="H341" s="2" t="s">
        <v>438</v>
      </c>
      <c r="I341" s="2" t="s">
        <v>2521</v>
      </c>
      <c r="J341" s="2" t="s">
        <v>900</v>
      </c>
      <c r="K341" s="2" t="s">
        <v>66</v>
      </c>
      <c r="L341" s="2" t="s">
        <v>118</v>
      </c>
      <c r="M341" s="2" t="s">
        <v>474</v>
      </c>
      <c r="N341" s="2"/>
      <c r="O341" s="2"/>
      <c r="P341" s="2"/>
      <c r="Q341" s="2" t="s">
        <v>70</v>
      </c>
      <c r="R341" s="2" t="s">
        <v>441</v>
      </c>
      <c r="S341" s="2" t="s">
        <v>442</v>
      </c>
      <c r="T341" s="2" t="s">
        <v>933</v>
      </c>
      <c r="U341" s="2" t="s">
        <v>444</v>
      </c>
      <c r="V341" s="2" t="s">
        <v>445</v>
      </c>
      <c r="W341" s="2" t="s">
        <v>103</v>
      </c>
      <c r="X341" s="2" t="s">
        <v>446</v>
      </c>
      <c r="Y341" s="2" t="s">
        <v>447</v>
      </c>
      <c r="Z341" s="2" t="s">
        <v>934</v>
      </c>
      <c r="AA341" s="2" t="s">
        <v>106</v>
      </c>
      <c r="AB341" s="2" t="s">
        <v>2522</v>
      </c>
      <c r="AC341" s="2" t="s">
        <v>2523</v>
      </c>
      <c r="AD341" s="2" t="s">
        <v>143</v>
      </c>
      <c r="AE341" s="2" t="s">
        <v>2524</v>
      </c>
      <c r="AF341" s="2" t="s">
        <v>85</v>
      </c>
      <c r="AG341" s="2" t="s">
        <v>145</v>
      </c>
      <c r="AH341" s="2" t="s">
        <v>146</v>
      </c>
      <c r="AI341" s="2" t="s">
        <v>324</v>
      </c>
      <c r="AJ341" s="2" t="s">
        <v>325</v>
      </c>
      <c r="AK341" s="2" t="s">
        <v>149</v>
      </c>
      <c r="AL341" s="2" t="s">
        <v>325</v>
      </c>
      <c r="AM341" s="2">
        <v>5702637.5899999999</v>
      </c>
      <c r="AN341" s="2">
        <v>0</v>
      </c>
      <c r="AO341" s="2">
        <v>5702637.5899999999</v>
      </c>
      <c r="AP341" s="2">
        <v>0</v>
      </c>
      <c r="AQ341" s="2">
        <v>5702637.5899999999</v>
      </c>
      <c r="AR341" s="2">
        <v>0</v>
      </c>
      <c r="AS341" s="2">
        <v>5702637.5899999999</v>
      </c>
      <c r="AT341" s="2">
        <v>0</v>
      </c>
      <c r="AU341" s="2">
        <v>0</v>
      </c>
      <c r="AV341" s="2">
        <v>0</v>
      </c>
      <c r="AW341" s="2">
        <v>0</v>
      </c>
      <c r="AX341" s="2">
        <v>0</v>
      </c>
      <c r="AY341" s="2"/>
      <c r="AZ341" s="2"/>
      <c r="BA341" s="3">
        <v>44522</v>
      </c>
      <c r="BB341" s="3">
        <v>44522</v>
      </c>
      <c r="BC341" s="2"/>
      <c r="BD341" s="2">
        <v>100</v>
      </c>
      <c r="BE341" s="2">
        <v>100</v>
      </c>
      <c r="BF341" s="2" t="s">
        <v>113</v>
      </c>
    </row>
    <row r="342" spans="1:58" ht="150" x14ac:dyDescent="0.25">
      <c r="A342" s="2">
        <v>451</v>
      </c>
      <c r="B342" s="2">
        <v>336</v>
      </c>
      <c r="C342" s="2" t="s">
        <v>2525</v>
      </c>
      <c r="D342" s="2" t="s">
        <v>2526</v>
      </c>
      <c r="E342" s="2" t="s">
        <v>2518</v>
      </c>
      <c r="F342" s="2" t="s">
        <v>2519</v>
      </c>
      <c r="G342" s="2" t="s">
        <v>2520</v>
      </c>
      <c r="H342" s="2" t="s">
        <v>438</v>
      </c>
      <c r="I342" s="2" t="s">
        <v>2527</v>
      </c>
      <c r="J342" s="2" t="s">
        <v>2528</v>
      </c>
      <c r="K342" s="2" t="s">
        <v>66</v>
      </c>
      <c r="L342" s="2" t="s">
        <v>118</v>
      </c>
      <c r="M342" s="2" t="s">
        <v>222</v>
      </c>
      <c r="N342" s="2"/>
      <c r="O342" s="2"/>
      <c r="P342" s="2"/>
      <c r="Q342" s="2" t="s">
        <v>70</v>
      </c>
      <c r="R342" s="2" t="s">
        <v>441</v>
      </c>
      <c r="S342" s="2" t="s">
        <v>442</v>
      </c>
      <c r="T342" s="2" t="s">
        <v>933</v>
      </c>
      <c r="U342" s="2" t="s">
        <v>444</v>
      </c>
      <c r="V342" s="2" t="s">
        <v>445</v>
      </c>
      <c r="W342" s="2" t="s">
        <v>103</v>
      </c>
      <c r="X342" s="2" t="s">
        <v>446</v>
      </c>
      <c r="Y342" s="2" t="s">
        <v>447</v>
      </c>
      <c r="Z342" s="2" t="s">
        <v>934</v>
      </c>
      <c r="AA342" s="2" t="s">
        <v>106</v>
      </c>
      <c r="AB342" s="2" t="s">
        <v>2529</v>
      </c>
      <c r="AC342" s="2" t="s">
        <v>2530</v>
      </c>
      <c r="AD342" s="2" t="s">
        <v>143</v>
      </c>
      <c r="AE342" s="2" t="s">
        <v>2531</v>
      </c>
      <c r="AF342" s="2" t="s">
        <v>85</v>
      </c>
      <c r="AG342" s="2" t="s">
        <v>145</v>
      </c>
      <c r="AH342" s="2" t="s">
        <v>146</v>
      </c>
      <c r="AI342" s="2" t="s">
        <v>324</v>
      </c>
      <c r="AJ342" s="2" t="s">
        <v>325</v>
      </c>
      <c r="AK342" s="2" t="s">
        <v>149</v>
      </c>
      <c r="AL342" s="2" t="s">
        <v>325</v>
      </c>
      <c r="AM342" s="2">
        <v>1907105.83</v>
      </c>
      <c r="AN342" s="2">
        <v>0</v>
      </c>
      <c r="AO342" s="2">
        <v>1907105.83</v>
      </c>
      <c r="AP342" s="2">
        <v>0</v>
      </c>
      <c r="AQ342" s="2">
        <v>1907105.83</v>
      </c>
      <c r="AR342" s="2">
        <v>0</v>
      </c>
      <c r="AS342" s="2">
        <v>1907105.83</v>
      </c>
      <c r="AT342" s="2">
        <v>0</v>
      </c>
      <c r="AU342" s="2">
        <v>0</v>
      </c>
      <c r="AV342" s="2">
        <v>0</v>
      </c>
      <c r="AW342" s="2">
        <v>0</v>
      </c>
      <c r="AX342" s="2">
        <v>0</v>
      </c>
      <c r="AY342" s="2"/>
      <c r="AZ342" s="2"/>
      <c r="BA342" s="3">
        <v>44522</v>
      </c>
      <c r="BB342" s="3">
        <v>44522</v>
      </c>
      <c r="BC342" s="2"/>
      <c r="BD342" s="2">
        <v>100</v>
      </c>
      <c r="BE342" s="2">
        <v>100</v>
      </c>
      <c r="BF342" s="2" t="s">
        <v>113</v>
      </c>
    </row>
    <row r="343" spans="1:58" ht="180" x14ac:dyDescent="0.25">
      <c r="A343" s="2">
        <v>452</v>
      </c>
      <c r="B343" s="2">
        <v>337</v>
      </c>
      <c r="C343" s="2" t="s">
        <v>2532</v>
      </c>
      <c r="D343" s="2" t="s">
        <v>2533</v>
      </c>
      <c r="E343" s="2" t="s">
        <v>2518</v>
      </c>
      <c r="F343" s="2" t="s">
        <v>2519</v>
      </c>
      <c r="G343" s="2" t="s">
        <v>2520</v>
      </c>
      <c r="H343" s="2" t="s">
        <v>438</v>
      </c>
      <c r="I343" s="2" t="s">
        <v>2534</v>
      </c>
      <c r="J343" s="2" t="s">
        <v>2535</v>
      </c>
      <c r="K343" s="2" t="s">
        <v>66</v>
      </c>
      <c r="L343" s="2" t="s">
        <v>118</v>
      </c>
      <c r="M343" s="2" t="s">
        <v>119</v>
      </c>
      <c r="N343" s="2"/>
      <c r="O343" s="2"/>
      <c r="P343" s="2"/>
      <c r="Q343" s="2" t="s">
        <v>70</v>
      </c>
      <c r="R343" s="2" t="s">
        <v>441</v>
      </c>
      <c r="S343" s="2" t="s">
        <v>442</v>
      </c>
      <c r="T343" s="2" t="s">
        <v>933</v>
      </c>
      <c r="U343" s="2" t="s">
        <v>444</v>
      </c>
      <c r="V343" s="2" t="s">
        <v>445</v>
      </c>
      <c r="W343" s="2" t="s">
        <v>103</v>
      </c>
      <c r="X343" s="2" t="s">
        <v>446</v>
      </c>
      <c r="Y343" s="2" t="s">
        <v>447</v>
      </c>
      <c r="Z343" s="2" t="s">
        <v>934</v>
      </c>
      <c r="AA343" s="2" t="s">
        <v>106</v>
      </c>
      <c r="AB343" s="2" t="s">
        <v>2536</v>
      </c>
      <c r="AC343" s="2" t="s">
        <v>2537</v>
      </c>
      <c r="AD343" s="2" t="s">
        <v>143</v>
      </c>
      <c r="AE343" s="2" t="s">
        <v>2538</v>
      </c>
      <c r="AF343" s="2" t="s">
        <v>85</v>
      </c>
      <c r="AG343" s="2" t="s">
        <v>145</v>
      </c>
      <c r="AH343" s="2" t="s">
        <v>146</v>
      </c>
      <c r="AI343" s="2" t="s">
        <v>324</v>
      </c>
      <c r="AJ343" s="2" t="s">
        <v>325</v>
      </c>
      <c r="AK343" s="2" t="s">
        <v>149</v>
      </c>
      <c r="AL343" s="2" t="s">
        <v>325</v>
      </c>
      <c r="AM343" s="2">
        <v>765273.89</v>
      </c>
      <c r="AN343" s="2">
        <v>0</v>
      </c>
      <c r="AO343" s="2">
        <v>765273.89</v>
      </c>
      <c r="AP343" s="2">
        <v>0</v>
      </c>
      <c r="AQ343" s="2">
        <v>765273.89</v>
      </c>
      <c r="AR343" s="2">
        <v>0</v>
      </c>
      <c r="AS343" s="2">
        <v>765273.89</v>
      </c>
      <c r="AT343" s="2">
        <v>0</v>
      </c>
      <c r="AU343" s="2">
        <v>0</v>
      </c>
      <c r="AV343" s="2">
        <v>0</v>
      </c>
      <c r="AW343" s="2">
        <v>0</v>
      </c>
      <c r="AX343" s="2">
        <v>0</v>
      </c>
      <c r="AY343" s="2"/>
      <c r="AZ343" s="2"/>
      <c r="BA343" s="3">
        <v>44522</v>
      </c>
      <c r="BB343" s="3">
        <v>44522</v>
      </c>
      <c r="BC343" s="2"/>
      <c r="BD343" s="2">
        <v>100</v>
      </c>
      <c r="BE343" s="2">
        <v>100</v>
      </c>
      <c r="BF343" s="2" t="s">
        <v>113</v>
      </c>
    </row>
    <row r="344" spans="1:58" ht="180" x14ac:dyDescent="0.25">
      <c r="A344" s="2">
        <v>453</v>
      </c>
      <c r="B344" s="2">
        <v>338</v>
      </c>
      <c r="C344" s="2" t="s">
        <v>2539</v>
      </c>
      <c r="D344" s="2" t="s">
        <v>2540</v>
      </c>
      <c r="E344" s="2" t="s">
        <v>2518</v>
      </c>
      <c r="F344" s="2" t="s">
        <v>2519</v>
      </c>
      <c r="G344" s="2" t="s">
        <v>2520</v>
      </c>
      <c r="H344" s="2" t="s">
        <v>438</v>
      </c>
      <c r="I344" s="2" t="s">
        <v>2541</v>
      </c>
      <c r="J344" s="2" t="s">
        <v>2535</v>
      </c>
      <c r="K344" s="2" t="s">
        <v>66</v>
      </c>
      <c r="L344" s="2" t="s">
        <v>118</v>
      </c>
      <c r="M344" s="2" t="s">
        <v>119</v>
      </c>
      <c r="N344" s="2"/>
      <c r="O344" s="2"/>
      <c r="P344" s="2"/>
      <c r="Q344" s="2" t="s">
        <v>70</v>
      </c>
      <c r="R344" s="2" t="s">
        <v>441</v>
      </c>
      <c r="S344" s="2" t="s">
        <v>442</v>
      </c>
      <c r="T344" s="2" t="s">
        <v>933</v>
      </c>
      <c r="U344" s="2" t="s">
        <v>444</v>
      </c>
      <c r="V344" s="2" t="s">
        <v>445</v>
      </c>
      <c r="W344" s="2" t="s">
        <v>103</v>
      </c>
      <c r="X344" s="2" t="s">
        <v>446</v>
      </c>
      <c r="Y344" s="2" t="s">
        <v>447</v>
      </c>
      <c r="Z344" s="2" t="s">
        <v>934</v>
      </c>
      <c r="AA344" s="2" t="s">
        <v>106</v>
      </c>
      <c r="AB344" s="2" t="s">
        <v>2542</v>
      </c>
      <c r="AC344" s="2" t="s">
        <v>2543</v>
      </c>
      <c r="AD344" s="2" t="s">
        <v>143</v>
      </c>
      <c r="AE344" s="2" t="s">
        <v>2544</v>
      </c>
      <c r="AF344" s="2" t="s">
        <v>85</v>
      </c>
      <c r="AG344" s="2" t="s">
        <v>145</v>
      </c>
      <c r="AH344" s="2" t="s">
        <v>146</v>
      </c>
      <c r="AI344" s="2" t="s">
        <v>324</v>
      </c>
      <c r="AJ344" s="2" t="s">
        <v>325</v>
      </c>
      <c r="AK344" s="2" t="s">
        <v>149</v>
      </c>
      <c r="AL344" s="2" t="s">
        <v>325</v>
      </c>
      <c r="AM344" s="2">
        <v>571415.85</v>
      </c>
      <c r="AN344" s="2">
        <v>0</v>
      </c>
      <c r="AO344" s="2">
        <v>571415.85</v>
      </c>
      <c r="AP344" s="2">
        <v>0</v>
      </c>
      <c r="AQ344" s="2">
        <v>571415.85</v>
      </c>
      <c r="AR344" s="2">
        <v>0</v>
      </c>
      <c r="AS344" s="2">
        <v>571415.85</v>
      </c>
      <c r="AT344" s="2">
        <v>0</v>
      </c>
      <c r="AU344" s="2">
        <v>0</v>
      </c>
      <c r="AV344" s="2">
        <v>0</v>
      </c>
      <c r="AW344" s="2">
        <v>0</v>
      </c>
      <c r="AX344" s="2">
        <v>0</v>
      </c>
      <c r="AY344" s="2"/>
      <c r="AZ344" s="2"/>
      <c r="BA344" s="3">
        <v>44522</v>
      </c>
      <c r="BB344" s="3">
        <v>44522</v>
      </c>
      <c r="BC344" s="2"/>
      <c r="BD344" s="2">
        <v>100</v>
      </c>
      <c r="BE344" s="2">
        <v>100</v>
      </c>
      <c r="BF344" s="2" t="s">
        <v>113</v>
      </c>
    </row>
    <row r="345" spans="1:58" ht="255" x14ac:dyDescent="0.25">
      <c r="A345" s="2">
        <v>454</v>
      </c>
      <c r="B345" s="2">
        <v>339</v>
      </c>
      <c r="C345" s="2" t="s">
        <v>2545</v>
      </c>
      <c r="D345" s="2" t="s">
        <v>2546</v>
      </c>
      <c r="E345" s="2" t="s">
        <v>2547</v>
      </c>
      <c r="F345" s="2" t="s">
        <v>630</v>
      </c>
      <c r="G345" s="2"/>
      <c r="H345" s="2" t="s">
        <v>438</v>
      </c>
      <c r="I345" s="2" t="s">
        <v>2548</v>
      </c>
      <c r="J345" s="2" t="s">
        <v>2549</v>
      </c>
      <c r="K345" s="2" t="s">
        <v>66</v>
      </c>
      <c r="L345" s="2" t="s">
        <v>256</v>
      </c>
      <c r="M345" s="2" t="s">
        <v>932</v>
      </c>
      <c r="N345" s="2"/>
      <c r="O345" s="2"/>
      <c r="P345" s="2"/>
      <c r="Q345" s="2" t="s">
        <v>70</v>
      </c>
      <c r="R345" s="2" t="s">
        <v>441</v>
      </c>
      <c r="S345" s="2" t="s">
        <v>442</v>
      </c>
      <c r="T345" s="2" t="s">
        <v>2182</v>
      </c>
      <c r="U345" s="2" t="s">
        <v>444</v>
      </c>
      <c r="V345" s="2" t="s">
        <v>718</v>
      </c>
      <c r="W345" s="2" t="s">
        <v>103</v>
      </c>
      <c r="X345" s="2" t="s">
        <v>446</v>
      </c>
      <c r="Y345" s="2" t="s">
        <v>447</v>
      </c>
      <c r="Z345" s="2" t="s">
        <v>2183</v>
      </c>
      <c r="AA345" s="2" t="s">
        <v>106</v>
      </c>
      <c r="AB345" s="2" t="s">
        <v>2550</v>
      </c>
      <c r="AC345" s="2" t="s">
        <v>2551</v>
      </c>
      <c r="AD345" s="2" t="s">
        <v>143</v>
      </c>
      <c r="AE345" s="2" t="s">
        <v>2552</v>
      </c>
      <c r="AF345" s="2" t="s">
        <v>85</v>
      </c>
      <c r="AG345" s="2" t="s">
        <v>181</v>
      </c>
      <c r="AH345" s="2" t="s">
        <v>146</v>
      </c>
      <c r="AI345" s="2" t="s">
        <v>182</v>
      </c>
      <c r="AJ345" s="2" t="s">
        <v>182</v>
      </c>
      <c r="AK345" s="2" t="s">
        <v>149</v>
      </c>
      <c r="AL345" s="2"/>
      <c r="AM345" s="2">
        <v>17081121</v>
      </c>
      <c r="AN345" s="2">
        <v>0</v>
      </c>
      <c r="AO345" s="2">
        <v>17081121</v>
      </c>
      <c r="AP345" s="2">
        <v>0</v>
      </c>
      <c r="AQ345" s="2">
        <v>17081121</v>
      </c>
      <c r="AR345" s="2">
        <v>0</v>
      </c>
      <c r="AS345" s="2">
        <v>0</v>
      </c>
      <c r="AT345" s="2">
        <v>0</v>
      </c>
      <c r="AU345" s="2">
        <v>0</v>
      </c>
      <c r="AV345" s="2">
        <v>0</v>
      </c>
      <c r="AW345" s="2">
        <v>0</v>
      </c>
      <c r="AX345" s="2">
        <v>0</v>
      </c>
      <c r="AY345" s="2"/>
      <c r="AZ345" s="2"/>
      <c r="BA345" s="3">
        <v>44523</v>
      </c>
      <c r="BB345" s="3">
        <v>44523</v>
      </c>
      <c r="BC345" s="2"/>
      <c r="BD345" s="2">
        <v>100</v>
      </c>
      <c r="BE345" s="2">
        <v>100</v>
      </c>
      <c r="BF345" s="2" t="s">
        <v>113</v>
      </c>
    </row>
    <row r="346" spans="1:58" ht="270" x14ac:dyDescent="0.25">
      <c r="A346" s="2">
        <v>455</v>
      </c>
      <c r="B346" s="2">
        <v>340</v>
      </c>
      <c r="C346" s="2" t="s">
        <v>2553</v>
      </c>
      <c r="D346" s="2" t="s">
        <v>2554</v>
      </c>
      <c r="E346" s="2" t="s">
        <v>2547</v>
      </c>
      <c r="F346" s="2" t="s">
        <v>630</v>
      </c>
      <c r="G346" s="2"/>
      <c r="H346" s="2" t="s">
        <v>438</v>
      </c>
      <c r="I346" s="2" t="s">
        <v>2555</v>
      </c>
      <c r="J346" s="2" t="s">
        <v>2549</v>
      </c>
      <c r="K346" s="2" t="s">
        <v>66</v>
      </c>
      <c r="L346" s="2" t="s">
        <v>256</v>
      </c>
      <c r="M346" s="2" t="s">
        <v>932</v>
      </c>
      <c r="N346" s="2"/>
      <c r="O346" s="2"/>
      <c r="P346" s="2"/>
      <c r="Q346" s="2" t="s">
        <v>70</v>
      </c>
      <c r="R346" s="2" t="s">
        <v>441</v>
      </c>
      <c r="S346" s="2" t="s">
        <v>442</v>
      </c>
      <c r="T346" s="2" t="s">
        <v>2182</v>
      </c>
      <c r="U346" s="2" t="s">
        <v>444</v>
      </c>
      <c r="V346" s="2" t="s">
        <v>718</v>
      </c>
      <c r="W346" s="2" t="s">
        <v>103</v>
      </c>
      <c r="X346" s="2" t="s">
        <v>446</v>
      </c>
      <c r="Y346" s="2" t="s">
        <v>447</v>
      </c>
      <c r="Z346" s="2" t="s">
        <v>2183</v>
      </c>
      <c r="AA346" s="2" t="s">
        <v>106</v>
      </c>
      <c r="AB346" s="2" t="s">
        <v>2556</v>
      </c>
      <c r="AC346" s="2" t="s">
        <v>2551</v>
      </c>
      <c r="AD346" s="2" t="s">
        <v>143</v>
      </c>
      <c r="AE346" s="2" t="s">
        <v>2557</v>
      </c>
      <c r="AF346" s="2" t="s">
        <v>85</v>
      </c>
      <c r="AG346" s="2" t="s">
        <v>181</v>
      </c>
      <c r="AH346" s="2" t="s">
        <v>146</v>
      </c>
      <c r="AI346" s="2" t="s">
        <v>182</v>
      </c>
      <c r="AJ346" s="2" t="s">
        <v>182</v>
      </c>
      <c r="AK346" s="2" t="s">
        <v>149</v>
      </c>
      <c r="AL346" s="2"/>
      <c r="AM346" s="2">
        <v>14197231</v>
      </c>
      <c r="AN346" s="2">
        <v>0</v>
      </c>
      <c r="AO346" s="2">
        <v>14197231</v>
      </c>
      <c r="AP346" s="2">
        <v>0</v>
      </c>
      <c r="AQ346" s="2">
        <v>14197231</v>
      </c>
      <c r="AR346" s="2">
        <v>0</v>
      </c>
      <c r="AS346" s="2">
        <v>0</v>
      </c>
      <c r="AT346" s="2">
        <v>0</v>
      </c>
      <c r="AU346" s="2">
        <v>0</v>
      </c>
      <c r="AV346" s="2">
        <v>0</v>
      </c>
      <c r="AW346" s="2">
        <v>0</v>
      </c>
      <c r="AX346" s="2">
        <v>0</v>
      </c>
      <c r="AY346" s="2"/>
      <c r="AZ346" s="2"/>
      <c r="BA346" s="3">
        <v>44523</v>
      </c>
      <c r="BB346" s="3">
        <v>44523</v>
      </c>
      <c r="BC346" s="2"/>
      <c r="BD346" s="2">
        <v>100</v>
      </c>
      <c r="BE346" s="2">
        <v>100</v>
      </c>
      <c r="BF346" s="2" t="s">
        <v>113</v>
      </c>
    </row>
    <row r="347" spans="1:58" ht="105" x14ac:dyDescent="0.25">
      <c r="A347" s="2">
        <v>456</v>
      </c>
      <c r="B347" s="2">
        <v>334</v>
      </c>
      <c r="C347" s="2" t="s">
        <v>2558</v>
      </c>
      <c r="D347" s="2" t="s">
        <v>2559</v>
      </c>
      <c r="E347" s="2" t="s">
        <v>2560</v>
      </c>
      <c r="F347" s="2" t="s">
        <v>2519</v>
      </c>
      <c r="G347" s="2" t="s">
        <v>2520</v>
      </c>
      <c r="H347" s="2" t="s">
        <v>438</v>
      </c>
      <c r="I347" s="2" t="s">
        <v>2561</v>
      </c>
      <c r="J347" s="2" t="s">
        <v>2549</v>
      </c>
      <c r="K347" s="2" t="s">
        <v>66</v>
      </c>
      <c r="L347" s="2" t="s">
        <v>118</v>
      </c>
      <c r="M347" s="2" t="s">
        <v>119</v>
      </c>
      <c r="N347" s="2"/>
      <c r="O347" s="2"/>
      <c r="P347" s="2"/>
      <c r="Q347" s="2" t="s">
        <v>70</v>
      </c>
      <c r="R347" s="2" t="s">
        <v>441</v>
      </c>
      <c r="S347" s="2" t="s">
        <v>442</v>
      </c>
      <c r="T347" s="2" t="s">
        <v>2182</v>
      </c>
      <c r="U347" s="2" t="s">
        <v>444</v>
      </c>
      <c r="V347" s="2" t="s">
        <v>718</v>
      </c>
      <c r="W347" s="2" t="s">
        <v>103</v>
      </c>
      <c r="X347" s="2" t="s">
        <v>446</v>
      </c>
      <c r="Y347" s="2" t="s">
        <v>447</v>
      </c>
      <c r="Z347" s="2" t="s">
        <v>2183</v>
      </c>
      <c r="AA347" s="2" t="s">
        <v>106</v>
      </c>
      <c r="AB347" s="2" t="s">
        <v>2562</v>
      </c>
      <c r="AC347" s="2" t="s">
        <v>2563</v>
      </c>
      <c r="AD347" s="2" t="s">
        <v>143</v>
      </c>
      <c r="AE347" s="2" t="s">
        <v>2564</v>
      </c>
      <c r="AF347" s="2" t="s">
        <v>85</v>
      </c>
      <c r="AG347" s="2" t="s">
        <v>145</v>
      </c>
      <c r="AH347" s="2" t="s">
        <v>146</v>
      </c>
      <c r="AI347" s="2" t="s">
        <v>324</v>
      </c>
      <c r="AJ347" s="2" t="s">
        <v>325</v>
      </c>
      <c r="AK347" s="2" t="s">
        <v>149</v>
      </c>
      <c r="AL347" s="2" t="s">
        <v>325</v>
      </c>
      <c r="AM347" s="2">
        <v>1138476.3999999999</v>
      </c>
      <c r="AN347" s="2">
        <v>0</v>
      </c>
      <c r="AO347" s="2">
        <v>1138476.3999999999</v>
      </c>
      <c r="AP347" s="2">
        <v>0</v>
      </c>
      <c r="AQ347" s="2">
        <v>1138476.3999999999</v>
      </c>
      <c r="AR347" s="2">
        <v>0</v>
      </c>
      <c r="AS347" s="2">
        <v>1138476.3999999999</v>
      </c>
      <c r="AT347" s="2">
        <v>0</v>
      </c>
      <c r="AU347" s="2">
        <v>0</v>
      </c>
      <c r="AV347" s="2">
        <v>0</v>
      </c>
      <c r="AW347" s="2">
        <v>0</v>
      </c>
      <c r="AX347" s="2">
        <v>0</v>
      </c>
      <c r="AY347" s="2"/>
      <c r="AZ347" s="2"/>
      <c r="BA347" s="3">
        <v>44522</v>
      </c>
      <c r="BB347" s="3">
        <v>44522</v>
      </c>
      <c r="BC347" s="2"/>
      <c r="BD347" s="2">
        <v>100</v>
      </c>
      <c r="BE347" s="2">
        <v>100</v>
      </c>
      <c r="BF347" s="2" t="s">
        <v>113</v>
      </c>
    </row>
    <row r="348" spans="1:58" ht="409.5" x14ac:dyDescent="0.25">
      <c r="A348" s="2">
        <v>457</v>
      </c>
      <c r="B348" s="2">
        <v>329</v>
      </c>
      <c r="C348" s="2" t="s">
        <v>2565</v>
      </c>
      <c r="D348" s="2" t="s">
        <v>2566</v>
      </c>
      <c r="E348" s="2" t="s">
        <v>2567</v>
      </c>
      <c r="F348" s="2" t="s">
        <v>2568</v>
      </c>
      <c r="G348" s="2"/>
      <c r="H348" s="2" t="s">
        <v>128</v>
      </c>
      <c r="I348" s="2" t="s">
        <v>2569</v>
      </c>
      <c r="J348" s="2" t="s">
        <v>2570</v>
      </c>
      <c r="K348" s="2" t="s">
        <v>595</v>
      </c>
      <c r="L348" s="2" t="s">
        <v>118</v>
      </c>
      <c r="M348" s="2" t="s">
        <v>119</v>
      </c>
      <c r="N348" s="2"/>
      <c r="O348" s="2"/>
      <c r="P348" s="2"/>
      <c r="Q348" s="2" t="s">
        <v>133</v>
      </c>
      <c r="R348" s="2" t="s">
        <v>134</v>
      </c>
      <c r="S348" s="2" t="s">
        <v>135</v>
      </c>
      <c r="T348" s="2" t="s">
        <v>136</v>
      </c>
      <c r="U348" s="2" t="s">
        <v>137</v>
      </c>
      <c r="V348" s="2" t="s">
        <v>137</v>
      </c>
      <c r="W348" s="2" t="s">
        <v>137</v>
      </c>
      <c r="X348" s="2" t="s">
        <v>138</v>
      </c>
      <c r="Y348" s="2" t="s">
        <v>139</v>
      </c>
      <c r="Z348" s="2" t="s">
        <v>140</v>
      </c>
      <c r="AA348" s="2" t="s">
        <v>106</v>
      </c>
      <c r="AB348" s="2" t="s">
        <v>2571</v>
      </c>
      <c r="AC348" s="2" t="s">
        <v>878</v>
      </c>
      <c r="AD348" s="2" t="s">
        <v>143</v>
      </c>
      <c r="AE348" s="2" t="s">
        <v>2572</v>
      </c>
      <c r="AF348" s="2" t="s">
        <v>85</v>
      </c>
      <c r="AG348" s="2" t="s">
        <v>145</v>
      </c>
      <c r="AH348" s="2" t="s">
        <v>146</v>
      </c>
      <c r="AI348" s="2" t="s">
        <v>324</v>
      </c>
      <c r="AJ348" s="2" t="s">
        <v>325</v>
      </c>
      <c r="AK348" s="2" t="s">
        <v>149</v>
      </c>
      <c r="AL348" s="2" t="s">
        <v>325</v>
      </c>
      <c r="AM348" s="2">
        <v>11803619.42</v>
      </c>
      <c r="AN348" s="2">
        <v>0</v>
      </c>
      <c r="AO348" s="2">
        <v>11803619.42</v>
      </c>
      <c r="AP348" s="2">
        <v>0</v>
      </c>
      <c r="AQ348" s="2">
        <v>11803619.42</v>
      </c>
      <c r="AR348" s="2">
        <v>0</v>
      </c>
      <c r="AS348" s="2">
        <v>11803619.42</v>
      </c>
      <c r="AT348" s="2">
        <v>0</v>
      </c>
      <c r="AU348" s="2">
        <v>0</v>
      </c>
      <c r="AV348" s="2">
        <v>0</v>
      </c>
      <c r="AW348" s="2">
        <v>0</v>
      </c>
      <c r="AX348" s="2">
        <v>0</v>
      </c>
      <c r="AY348" s="2"/>
      <c r="AZ348" s="2"/>
      <c r="BA348" s="3">
        <v>44510</v>
      </c>
      <c r="BB348" s="3">
        <v>44510</v>
      </c>
      <c r="BC348" s="2"/>
      <c r="BD348" s="2">
        <v>100</v>
      </c>
      <c r="BE348" s="2">
        <v>0</v>
      </c>
      <c r="BF348" s="2" t="s">
        <v>113</v>
      </c>
    </row>
    <row r="349" spans="1:58" ht="409.5" x14ac:dyDescent="0.25">
      <c r="A349" s="2">
        <v>458</v>
      </c>
      <c r="B349" s="2">
        <v>328</v>
      </c>
      <c r="C349" s="2" t="s">
        <v>2573</v>
      </c>
      <c r="D349" s="2" t="s">
        <v>2574</v>
      </c>
      <c r="E349" s="2" t="s">
        <v>2575</v>
      </c>
      <c r="F349" s="2" t="s">
        <v>2568</v>
      </c>
      <c r="G349" s="2"/>
      <c r="H349" s="2" t="s">
        <v>128</v>
      </c>
      <c r="I349" s="2" t="s">
        <v>2576</v>
      </c>
      <c r="J349" s="2" t="s">
        <v>2570</v>
      </c>
      <c r="K349" s="2" t="s">
        <v>595</v>
      </c>
      <c r="L349" s="2" t="s">
        <v>118</v>
      </c>
      <c r="M349" s="2" t="s">
        <v>1367</v>
      </c>
      <c r="N349" s="2"/>
      <c r="O349" s="2"/>
      <c r="P349" s="2"/>
      <c r="Q349" s="2" t="s">
        <v>133</v>
      </c>
      <c r="R349" s="2" t="s">
        <v>134</v>
      </c>
      <c r="S349" s="2" t="s">
        <v>135</v>
      </c>
      <c r="T349" s="2" t="s">
        <v>136</v>
      </c>
      <c r="U349" s="2" t="s">
        <v>137</v>
      </c>
      <c r="V349" s="2" t="s">
        <v>137</v>
      </c>
      <c r="W349" s="2" t="s">
        <v>137</v>
      </c>
      <c r="X349" s="2" t="s">
        <v>138</v>
      </c>
      <c r="Y349" s="2" t="s">
        <v>139</v>
      </c>
      <c r="Z349" s="2" t="s">
        <v>140</v>
      </c>
      <c r="AA349" s="2" t="s">
        <v>106</v>
      </c>
      <c r="AB349" s="2" t="s">
        <v>2577</v>
      </c>
      <c r="AC349" s="2" t="s">
        <v>2578</v>
      </c>
      <c r="AD349" s="2" t="s">
        <v>143</v>
      </c>
      <c r="AE349" s="2" t="s">
        <v>2579</v>
      </c>
      <c r="AF349" s="2" t="s">
        <v>85</v>
      </c>
      <c r="AG349" s="2" t="s">
        <v>145</v>
      </c>
      <c r="AH349" s="2" t="s">
        <v>146</v>
      </c>
      <c r="AI349" s="2" t="s">
        <v>324</v>
      </c>
      <c r="AJ349" s="2" t="s">
        <v>325</v>
      </c>
      <c r="AK349" s="2" t="s">
        <v>149</v>
      </c>
      <c r="AL349" s="2" t="s">
        <v>325</v>
      </c>
      <c r="AM349" s="2">
        <v>12231534.279999999</v>
      </c>
      <c r="AN349" s="2">
        <v>0</v>
      </c>
      <c r="AO349" s="2">
        <v>12231534.279999999</v>
      </c>
      <c r="AP349" s="2">
        <v>0</v>
      </c>
      <c r="AQ349" s="2">
        <v>12231534.279999999</v>
      </c>
      <c r="AR349" s="2">
        <v>0</v>
      </c>
      <c r="AS349" s="2">
        <v>12231534.279999999</v>
      </c>
      <c r="AT349" s="2">
        <v>0</v>
      </c>
      <c r="AU349" s="2">
        <v>0</v>
      </c>
      <c r="AV349" s="2">
        <v>0</v>
      </c>
      <c r="AW349" s="2">
        <v>0</v>
      </c>
      <c r="AX349" s="2">
        <v>0</v>
      </c>
      <c r="AY349" s="2"/>
      <c r="AZ349" s="2"/>
      <c r="BA349" s="3">
        <v>44510</v>
      </c>
      <c r="BB349" s="3">
        <v>44510</v>
      </c>
      <c r="BC349" s="2"/>
      <c r="BD349" s="2">
        <v>100</v>
      </c>
      <c r="BE349" s="2">
        <v>0</v>
      </c>
      <c r="BF349" s="2" t="s">
        <v>113</v>
      </c>
    </row>
    <row r="350" spans="1:58" ht="270" x14ac:dyDescent="0.25">
      <c r="A350" s="2">
        <v>459</v>
      </c>
      <c r="B350" s="2">
        <v>351</v>
      </c>
      <c r="C350" s="2" t="s">
        <v>2580</v>
      </c>
      <c r="D350" s="2" t="s">
        <v>2581</v>
      </c>
      <c r="E350" s="2" t="s">
        <v>2582</v>
      </c>
      <c r="F350" s="2" t="s">
        <v>2583</v>
      </c>
      <c r="G350" s="2"/>
      <c r="H350" s="2" t="s">
        <v>253</v>
      </c>
      <c r="I350" s="2" t="s">
        <v>2584</v>
      </c>
      <c r="J350" s="2" t="s">
        <v>2585</v>
      </c>
      <c r="K350" s="2" t="s">
        <v>595</v>
      </c>
      <c r="L350" s="2" t="s">
        <v>67</v>
      </c>
      <c r="M350" s="2" t="s">
        <v>68</v>
      </c>
      <c r="N350" s="2"/>
      <c r="O350" s="2"/>
      <c r="P350" s="2"/>
      <c r="Q350" s="2" t="s">
        <v>133</v>
      </c>
      <c r="R350" s="2" t="s">
        <v>259</v>
      </c>
      <c r="S350" s="2" t="s">
        <v>260</v>
      </c>
      <c r="T350" s="2" t="s">
        <v>1752</v>
      </c>
      <c r="U350" s="2" t="s">
        <v>700</v>
      </c>
      <c r="V350" s="2" t="s">
        <v>700</v>
      </c>
      <c r="W350" s="2" t="s">
        <v>103</v>
      </c>
      <c r="X350" s="2" t="s">
        <v>1753</v>
      </c>
      <c r="Y350" s="2" t="s">
        <v>264</v>
      </c>
      <c r="Z350" s="2" t="s">
        <v>1754</v>
      </c>
      <c r="AA350" s="2" t="s">
        <v>106</v>
      </c>
      <c r="AB350" s="2" t="s">
        <v>2408</v>
      </c>
      <c r="AC350" s="2" t="s">
        <v>2409</v>
      </c>
      <c r="AD350" s="2" t="s">
        <v>143</v>
      </c>
      <c r="AE350" s="2" t="s">
        <v>2586</v>
      </c>
      <c r="AF350" s="2" t="s">
        <v>85</v>
      </c>
      <c r="AG350" s="2" t="s">
        <v>145</v>
      </c>
      <c r="AH350" s="2" t="s">
        <v>146</v>
      </c>
      <c r="AI350" s="2" t="s">
        <v>324</v>
      </c>
      <c r="AJ350" s="2" t="s">
        <v>325</v>
      </c>
      <c r="AK350" s="2" t="s">
        <v>149</v>
      </c>
      <c r="AL350" s="2" t="s">
        <v>325</v>
      </c>
      <c r="AM350" s="2">
        <v>4431095.3099999996</v>
      </c>
      <c r="AN350" s="2">
        <v>0</v>
      </c>
      <c r="AO350" s="2">
        <v>4431095.3099999996</v>
      </c>
      <c r="AP350" s="2">
        <v>0</v>
      </c>
      <c r="AQ350" s="2">
        <v>4431095.3099999996</v>
      </c>
      <c r="AR350" s="2">
        <v>0</v>
      </c>
      <c r="AS350" s="2">
        <v>0</v>
      </c>
      <c r="AT350" s="2">
        <v>0</v>
      </c>
      <c r="AU350" s="2">
        <v>0</v>
      </c>
      <c r="AV350" s="2">
        <v>0</v>
      </c>
      <c r="AW350" s="2">
        <v>0</v>
      </c>
      <c r="AX350" s="2">
        <v>0</v>
      </c>
      <c r="AY350" s="2"/>
      <c r="AZ350" s="2"/>
      <c r="BA350" s="3">
        <v>44544</v>
      </c>
      <c r="BB350" s="3">
        <v>44544</v>
      </c>
      <c r="BC350" s="2"/>
      <c r="BD350" s="2">
        <v>100</v>
      </c>
      <c r="BE350" s="2">
        <v>100</v>
      </c>
      <c r="BF350" s="2" t="s">
        <v>113</v>
      </c>
    </row>
    <row r="351" spans="1:58" ht="90" x14ac:dyDescent="0.25">
      <c r="A351" s="2">
        <v>460</v>
      </c>
      <c r="B351" s="2">
        <v>314</v>
      </c>
      <c r="C351" s="2" t="s">
        <v>2587</v>
      </c>
      <c r="D351" s="2" t="s">
        <v>2588</v>
      </c>
      <c r="E351" s="2" t="s">
        <v>2589</v>
      </c>
      <c r="F351" s="2" t="s">
        <v>2404</v>
      </c>
      <c r="G351" s="2" t="s">
        <v>2590</v>
      </c>
      <c r="H351" s="2" t="s">
        <v>1078</v>
      </c>
      <c r="I351" s="2" t="s">
        <v>2591</v>
      </c>
      <c r="J351" s="2" t="s">
        <v>1080</v>
      </c>
      <c r="K351" s="2" t="s">
        <v>66</v>
      </c>
      <c r="L351" s="2" t="s">
        <v>118</v>
      </c>
      <c r="M351" s="2" t="s">
        <v>119</v>
      </c>
      <c r="N351" s="2"/>
      <c r="O351" s="2"/>
      <c r="P351" s="2"/>
      <c r="Q351" s="2" t="s">
        <v>133</v>
      </c>
      <c r="R351" s="2" t="s">
        <v>1081</v>
      </c>
      <c r="S351" s="2" t="s">
        <v>1082</v>
      </c>
      <c r="T351" s="2" t="s">
        <v>1083</v>
      </c>
      <c r="U351" s="2" t="s">
        <v>1084</v>
      </c>
      <c r="V351" s="2" t="s">
        <v>1085</v>
      </c>
      <c r="W351" s="2" t="s">
        <v>1084</v>
      </c>
      <c r="X351" s="2" t="s">
        <v>1086</v>
      </c>
      <c r="Y351" s="2" t="s">
        <v>1087</v>
      </c>
      <c r="Z351" s="2" t="s">
        <v>1088</v>
      </c>
      <c r="AA351" s="2" t="s">
        <v>106</v>
      </c>
      <c r="AB351" s="2" t="s">
        <v>2592</v>
      </c>
      <c r="AC351" s="2" t="s">
        <v>1131</v>
      </c>
      <c r="AD351" s="2" t="s">
        <v>143</v>
      </c>
      <c r="AE351" s="2" t="s">
        <v>2593</v>
      </c>
      <c r="AF351" s="2" t="s">
        <v>85</v>
      </c>
      <c r="AG351" s="2" t="s">
        <v>145</v>
      </c>
      <c r="AH351" s="2" t="s">
        <v>146</v>
      </c>
      <c r="AI351" s="2" t="s">
        <v>324</v>
      </c>
      <c r="AJ351" s="2" t="s">
        <v>325</v>
      </c>
      <c r="AK351" s="2" t="s">
        <v>149</v>
      </c>
      <c r="AL351" s="2" t="s">
        <v>325</v>
      </c>
      <c r="AM351" s="2">
        <v>2329834.69</v>
      </c>
      <c r="AN351" s="2">
        <v>46596.69</v>
      </c>
      <c r="AO351" s="2">
        <v>2329834.69</v>
      </c>
      <c r="AP351" s="2">
        <v>46596.69</v>
      </c>
      <c r="AQ351" s="2">
        <v>2329834.69</v>
      </c>
      <c r="AR351" s="2">
        <v>46596.69</v>
      </c>
      <c r="AS351" s="2">
        <v>2329834.69</v>
      </c>
      <c r="AT351" s="2">
        <v>46596.69</v>
      </c>
      <c r="AU351" s="2">
        <v>0</v>
      </c>
      <c r="AV351" s="2">
        <v>0</v>
      </c>
      <c r="AW351" s="2">
        <v>0</v>
      </c>
      <c r="AX351" s="2">
        <v>0</v>
      </c>
      <c r="AY351" s="2"/>
      <c r="AZ351" s="2"/>
      <c r="BA351" s="3">
        <v>44494</v>
      </c>
      <c r="BB351" s="3">
        <v>44494</v>
      </c>
      <c r="BC351" s="2"/>
      <c r="BD351" s="2">
        <v>100</v>
      </c>
      <c r="BE351" s="2">
        <v>100</v>
      </c>
      <c r="BF351" s="2" t="s">
        <v>113</v>
      </c>
    </row>
    <row r="352" spans="1:58" ht="90" x14ac:dyDescent="0.25">
      <c r="A352" s="2">
        <v>462</v>
      </c>
      <c r="B352" s="2">
        <v>345</v>
      </c>
      <c r="C352" s="2" t="s">
        <v>2594</v>
      </c>
      <c r="D352" s="2" t="s">
        <v>2595</v>
      </c>
      <c r="E352" s="2" t="s">
        <v>2596</v>
      </c>
      <c r="F352" s="2" t="s">
        <v>2597</v>
      </c>
      <c r="G352" s="2"/>
      <c r="H352" s="2" t="s">
        <v>128</v>
      </c>
      <c r="I352" s="2" t="s">
        <v>2594</v>
      </c>
      <c r="J352" s="2" t="s">
        <v>2598</v>
      </c>
      <c r="K352" s="2" t="s">
        <v>2290</v>
      </c>
      <c r="L352" s="2" t="s">
        <v>118</v>
      </c>
      <c r="M352" s="2" t="s">
        <v>119</v>
      </c>
      <c r="N352" s="2"/>
      <c r="O352" s="2"/>
      <c r="P352" s="2"/>
      <c r="Q352" s="2" t="s">
        <v>133</v>
      </c>
      <c r="R352" s="2" t="s">
        <v>134</v>
      </c>
      <c r="S352" s="2" t="s">
        <v>135</v>
      </c>
      <c r="T352" s="2" t="s">
        <v>136</v>
      </c>
      <c r="U352" s="2" t="s">
        <v>137</v>
      </c>
      <c r="V352" s="2" t="s">
        <v>137</v>
      </c>
      <c r="W352" s="2" t="s">
        <v>137</v>
      </c>
      <c r="X352" s="2" t="s">
        <v>138</v>
      </c>
      <c r="Y352" s="2" t="s">
        <v>139</v>
      </c>
      <c r="Z352" s="2" t="s">
        <v>140</v>
      </c>
      <c r="AA352" s="2" t="s">
        <v>80</v>
      </c>
      <c r="AB352" s="2" t="s">
        <v>107</v>
      </c>
      <c r="AC352" s="2" t="s">
        <v>878</v>
      </c>
      <c r="AD352" s="2" t="s">
        <v>143</v>
      </c>
      <c r="AE352" s="2" t="s">
        <v>2599</v>
      </c>
      <c r="AF352" s="2" t="s">
        <v>85</v>
      </c>
      <c r="AG352" s="2" t="s">
        <v>181</v>
      </c>
      <c r="AH352" s="2" t="s">
        <v>146</v>
      </c>
      <c r="AI352" s="2" t="s">
        <v>182</v>
      </c>
      <c r="AJ352" s="2" t="s">
        <v>182</v>
      </c>
      <c r="AK352" s="2" t="s">
        <v>149</v>
      </c>
      <c r="AL352" s="2"/>
      <c r="AM352" s="2">
        <v>294176</v>
      </c>
      <c r="AN352" s="2">
        <v>0</v>
      </c>
      <c r="AO352" s="2">
        <v>294176</v>
      </c>
      <c r="AP352" s="2">
        <v>0</v>
      </c>
      <c r="AQ352" s="2">
        <v>294176</v>
      </c>
      <c r="AR352" s="2">
        <v>0</v>
      </c>
      <c r="AS352" s="2">
        <v>0</v>
      </c>
      <c r="AT352" s="2">
        <v>0</v>
      </c>
      <c r="AU352" s="2">
        <v>0</v>
      </c>
      <c r="AV352" s="2">
        <v>0</v>
      </c>
      <c r="AW352" s="2">
        <v>0</v>
      </c>
      <c r="AX352" s="2">
        <v>0</v>
      </c>
      <c r="AY352" s="2"/>
      <c r="AZ352" s="2"/>
      <c r="BA352" s="3">
        <v>44530</v>
      </c>
      <c r="BB352" s="3">
        <v>44530</v>
      </c>
      <c r="BC352" s="2"/>
      <c r="BD352" s="2">
        <v>100</v>
      </c>
      <c r="BE352" s="2">
        <v>0</v>
      </c>
      <c r="BF352" s="2" t="s">
        <v>113</v>
      </c>
    </row>
    <row r="353" spans="1:58" ht="135" x14ac:dyDescent="0.25">
      <c r="A353" s="2">
        <v>463</v>
      </c>
      <c r="B353" s="2">
        <v>341</v>
      </c>
      <c r="C353" s="2" t="s">
        <v>2600</v>
      </c>
      <c r="D353" s="2" t="s">
        <v>1243</v>
      </c>
      <c r="E353" s="2" t="s">
        <v>2601</v>
      </c>
      <c r="F353" s="2" t="s">
        <v>2602</v>
      </c>
      <c r="G353" s="2" t="s">
        <v>2603</v>
      </c>
      <c r="H353" s="2" t="s">
        <v>253</v>
      </c>
      <c r="I353" s="2" t="s">
        <v>1546</v>
      </c>
      <c r="J353" s="2" t="s">
        <v>1250</v>
      </c>
      <c r="K353" s="2" t="s">
        <v>66</v>
      </c>
      <c r="L353" s="2" t="s">
        <v>185</v>
      </c>
      <c r="M353" s="2" t="s">
        <v>186</v>
      </c>
      <c r="N353" s="2"/>
      <c r="O353" s="2"/>
      <c r="P353" s="2"/>
      <c r="Q353" s="2" t="s">
        <v>133</v>
      </c>
      <c r="R353" s="2" t="s">
        <v>259</v>
      </c>
      <c r="S353" s="2" t="s">
        <v>260</v>
      </c>
      <c r="T353" s="2" t="s">
        <v>1235</v>
      </c>
      <c r="U353" s="2" t="s">
        <v>700</v>
      </c>
      <c r="V353" s="2" t="s">
        <v>700</v>
      </c>
      <c r="W353" s="2" t="s">
        <v>103</v>
      </c>
      <c r="X353" s="2" t="s">
        <v>287</v>
      </c>
      <c r="Y353" s="2" t="s">
        <v>264</v>
      </c>
      <c r="Z353" s="2" t="s">
        <v>1236</v>
      </c>
      <c r="AA353" s="2" t="s">
        <v>106</v>
      </c>
      <c r="AB353" s="2" t="s">
        <v>2604</v>
      </c>
      <c r="AC353" s="2" t="s">
        <v>2605</v>
      </c>
      <c r="AD353" s="2" t="s">
        <v>109</v>
      </c>
      <c r="AE353" s="2" t="s">
        <v>2606</v>
      </c>
      <c r="AF353" s="2" t="s">
        <v>85</v>
      </c>
      <c r="AG353" s="2" t="s">
        <v>145</v>
      </c>
      <c r="AH353" s="2" t="s">
        <v>146</v>
      </c>
      <c r="AI353" s="2" t="s">
        <v>147</v>
      </c>
      <c r="AJ353" s="2" t="s">
        <v>148</v>
      </c>
      <c r="AK353" s="2" t="s">
        <v>149</v>
      </c>
      <c r="AL353" s="2" t="s">
        <v>150</v>
      </c>
      <c r="AM353" s="2">
        <v>391162.41</v>
      </c>
      <c r="AN353" s="2">
        <v>0</v>
      </c>
      <c r="AO353" s="2">
        <v>391162.41</v>
      </c>
      <c r="AP353" s="2">
        <v>0</v>
      </c>
      <c r="AQ353" s="2">
        <v>391162.41</v>
      </c>
      <c r="AR353" s="2">
        <v>0</v>
      </c>
      <c r="AS353" s="2">
        <v>117350.03</v>
      </c>
      <c r="AT353" s="2">
        <v>0</v>
      </c>
      <c r="AU353" s="2">
        <v>117350.03</v>
      </c>
      <c r="AV353" s="2">
        <v>0</v>
      </c>
      <c r="AW353" s="2">
        <v>117350.03</v>
      </c>
      <c r="AX353" s="2">
        <v>0</v>
      </c>
      <c r="AY353" s="2" t="s">
        <v>2607</v>
      </c>
      <c r="AZ353" s="2" t="s">
        <v>433</v>
      </c>
      <c r="BA353" s="3">
        <v>44538</v>
      </c>
      <c r="BB353" s="3">
        <v>44560</v>
      </c>
      <c r="BC353" s="3">
        <v>44559</v>
      </c>
      <c r="BD353" s="2">
        <v>100</v>
      </c>
      <c r="BE353" s="2">
        <v>100</v>
      </c>
      <c r="BF353" s="2" t="s">
        <v>113</v>
      </c>
    </row>
    <row r="354" spans="1:58" ht="135" x14ac:dyDescent="0.25">
      <c r="A354" s="2">
        <v>465</v>
      </c>
      <c r="B354" s="2">
        <v>342</v>
      </c>
      <c r="C354" s="2" t="s">
        <v>2608</v>
      </c>
      <c r="D354" s="2" t="s">
        <v>1243</v>
      </c>
      <c r="E354" s="2" t="s">
        <v>2601</v>
      </c>
      <c r="F354" s="2" t="s">
        <v>2602</v>
      </c>
      <c r="G354" s="2" t="s">
        <v>2603</v>
      </c>
      <c r="H354" s="2" t="s">
        <v>253</v>
      </c>
      <c r="I354" s="2" t="s">
        <v>1546</v>
      </c>
      <c r="J354" s="2" t="s">
        <v>1250</v>
      </c>
      <c r="K354" s="2" t="s">
        <v>66</v>
      </c>
      <c r="L354" s="2" t="s">
        <v>185</v>
      </c>
      <c r="M354" s="2" t="s">
        <v>2609</v>
      </c>
      <c r="N354" s="2">
        <v>230080829</v>
      </c>
      <c r="O354" s="2"/>
      <c r="P354" s="2"/>
      <c r="Q354" s="2" t="s">
        <v>133</v>
      </c>
      <c r="R354" s="2" t="s">
        <v>259</v>
      </c>
      <c r="S354" s="2" t="s">
        <v>260</v>
      </c>
      <c r="T354" s="2" t="s">
        <v>1235</v>
      </c>
      <c r="U354" s="2" t="s">
        <v>700</v>
      </c>
      <c r="V354" s="2" t="s">
        <v>700</v>
      </c>
      <c r="W354" s="2" t="s">
        <v>103</v>
      </c>
      <c r="X354" s="2" t="s">
        <v>287</v>
      </c>
      <c r="Y354" s="2" t="s">
        <v>264</v>
      </c>
      <c r="Z354" s="2" t="s">
        <v>1236</v>
      </c>
      <c r="AA354" s="2" t="s">
        <v>106</v>
      </c>
      <c r="AB354" s="2" t="s">
        <v>2610</v>
      </c>
      <c r="AC354" s="2" t="s">
        <v>2611</v>
      </c>
      <c r="AD354" s="2" t="s">
        <v>109</v>
      </c>
      <c r="AE354" s="2" t="s">
        <v>2612</v>
      </c>
      <c r="AF354" s="2" t="s">
        <v>85</v>
      </c>
      <c r="AG354" s="2" t="s">
        <v>145</v>
      </c>
      <c r="AH354" s="2" t="s">
        <v>146</v>
      </c>
      <c r="AI354" s="2" t="s">
        <v>147</v>
      </c>
      <c r="AJ354" s="2" t="s">
        <v>148</v>
      </c>
      <c r="AK354" s="2" t="s">
        <v>149</v>
      </c>
      <c r="AL354" s="2" t="s">
        <v>150</v>
      </c>
      <c r="AM354" s="2">
        <v>717230.57</v>
      </c>
      <c r="AN354" s="2">
        <v>0</v>
      </c>
      <c r="AO354" s="2">
        <v>717230.57</v>
      </c>
      <c r="AP354" s="2">
        <v>0</v>
      </c>
      <c r="AQ354" s="2">
        <v>717230.57</v>
      </c>
      <c r="AR354" s="2">
        <v>0</v>
      </c>
      <c r="AS354" s="2">
        <v>0</v>
      </c>
      <c r="AT354" s="2">
        <v>0</v>
      </c>
      <c r="AU354" s="2">
        <v>215169.99</v>
      </c>
      <c r="AV354" s="2">
        <v>0</v>
      </c>
      <c r="AW354" s="2">
        <v>215169.99</v>
      </c>
      <c r="AX354" s="2">
        <v>0</v>
      </c>
      <c r="AY354" s="2" t="s">
        <v>2613</v>
      </c>
      <c r="AZ354" s="2" t="s">
        <v>1691</v>
      </c>
      <c r="BA354" s="3">
        <v>44538</v>
      </c>
      <c r="BB354" s="3">
        <v>44560</v>
      </c>
      <c r="BC354" s="2"/>
      <c r="BD354" s="2">
        <v>100</v>
      </c>
      <c r="BE354" s="2">
        <v>100</v>
      </c>
      <c r="BF354" s="2" t="s">
        <v>113</v>
      </c>
    </row>
    <row r="355" spans="1:58" ht="405" x14ac:dyDescent="0.25">
      <c r="A355" s="2">
        <v>466</v>
      </c>
      <c r="B355" s="2">
        <v>327</v>
      </c>
      <c r="C355" s="2" t="s">
        <v>2614</v>
      </c>
      <c r="D355" s="2" t="s">
        <v>2615</v>
      </c>
      <c r="E355" s="2" t="s">
        <v>2616</v>
      </c>
      <c r="F355" s="2" t="s">
        <v>2617</v>
      </c>
      <c r="G355" s="2" t="s">
        <v>2468</v>
      </c>
      <c r="H355" s="2" t="s">
        <v>63</v>
      </c>
      <c r="I355" s="2" t="s">
        <v>2618</v>
      </c>
      <c r="J355" s="2" t="s">
        <v>1786</v>
      </c>
      <c r="K355" s="2" t="s">
        <v>66</v>
      </c>
      <c r="L355" s="2" t="s">
        <v>185</v>
      </c>
      <c r="M355" s="2" t="s">
        <v>186</v>
      </c>
      <c r="N355" s="2"/>
      <c r="O355" s="2"/>
      <c r="P355" s="2"/>
      <c r="Q355" s="2" t="s">
        <v>70</v>
      </c>
      <c r="R355" s="2" t="s">
        <v>71</v>
      </c>
      <c r="S355" s="2" t="s">
        <v>72</v>
      </c>
      <c r="T355" s="2" t="s">
        <v>211</v>
      </c>
      <c r="U355" s="2" t="s">
        <v>74</v>
      </c>
      <c r="V355" s="2" t="s">
        <v>75</v>
      </c>
      <c r="W355" s="2" t="s">
        <v>76</v>
      </c>
      <c r="X355" s="2" t="s">
        <v>77</v>
      </c>
      <c r="Y355" s="2" t="s">
        <v>78</v>
      </c>
      <c r="Z355" s="2" t="s">
        <v>213</v>
      </c>
      <c r="AA355" s="2" t="s">
        <v>80</v>
      </c>
      <c r="AB355" s="2" t="s">
        <v>2619</v>
      </c>
      <c r="AC355" s="2" t="s">
        <v>2471</v>
      </c>
      <c r="AD355" s="2" t="s">
        <v>109</v>
      </c>
      <c r="AE355" s="2" t="s">
        <v>2620</v>
      </c>
      <c r="AF355" s="2" t="s">
        <v>85</v>
      </c>
      <c r="AG355" s="2" t="s">
        <v>145</v>
      </c>
      <c r="AH355" s="2" t="s">
        <v>146</v>
      </c>
      <c r="AI355" s="2" t="s">
        <v>324</v>
      </c>
      <c r="AJ355" s="2" t="s">
        <v>325</v>
      </c>
      <c r="AK355" s="2" t="s">
        <v>149</v>
      </c>
      <c r="AL355" s="2" t="s">
        <v>325</v>
      </c>
      <c r="AM355" s="2">
        <v>10640414.880000001</v>
      </c>
      <c r="AN355" s="2">
        <v>0</v>
      </c>
      <c r="AO355" s="2">
        <v>10640414.880000001</v>
      </c>
      <c r="AP355" s="2">
        <v>0</v>
      </c>
      <c r="AQ355" s="2">
        <v>10640414.880000001</v>
      </c>
      <c r="AR355" s="2">
        <v>0</v>
      </c>
      <c r="AS355" s="2">
        <v>9862596.6199999992</v>
      </c>
      <c r="AT355" s="2">
        <v>0</v>
      </c>
      <c r="AU355" s="2">
        <v>3192124.46</v>
      </c>
      <c r="AV355" s="2">
        <v>0</v>
      </c>
      <c r="AW355" s="2">
        <v>3192124.46</v>
      </c>
      <c r="AX355" s="2">
        <v>0</v>
      </c>
      <c r="AY355" s="2" t="s">
        <v>2621</v>
      </c>
      <c r="AZ355" s="2" t="s">
        <v>2622</v>
      </c>
      <c r="BA355" s="3">
        <v>44543</v>
      </c>
      <c r="BB355" s="3">
        <v>44560</v>
      </c>
      <c r="BC355" s="3">
        <v>44546</v>
      </c>
      <c r="BD355" s="2">
        <v>100</v>
      </c>
      <c r="BE355" s="2">
        <v>100</v>
      </c>
      <c r="BF355" s="2" t="s">
        <v>113</v>
      </c>
    </row>
    <row r="356" spans="1:58" ht="345" x14ac:dyDescent="0.25">
      <c r="A356" s="2">
        <v>468</v>
      </c>
      <c r="B356" s="2">
        <v>326</v>
      </c>
      <c r="C356" s="2" t="s">
        <v>2623</v>
      </c>
      <c r="D356" s="2" t="s">
        <v>2624</v>
      </c>
      <c r="E356" s="2" t="s">
        <v>2625</v>
      </c>
      <c r="F356" s="2" t="s">
        <v>2626</v>
      </c>
      <c r="G356" s="2" t="s">
        <v>2001</v>
      </c>
      <c r="H356" s="2" t="s">
        <v>63</v>
      </c>
      <c r="I356" s="2" t="s">
        <v>2627</v>
      </c>
      <c r="J356" s="2" t="s">
        <v>2628</v>
      </c>
      <c r="K356" s="2" t="s">
        <v>66</v>
      </c>
      <c r="L356" s="2" t="s">
        <v>118</v>
      </c>
      <c r="M356" s="2" t="s">
        <v>119</v>
      </c>
      <c r="N356" s="2"/>
      <c r="O356" s="2"/>
      <c r="P356" s="2"/>
      <c r="Q356" s="2" t="s">
        <v>70</v>
      </c>
      <c r="R356" s="2" t="s">
        <v>71</v>
      </c>
      <c r="S356" s="2" t="s">
        <v>72</v>
      </c>
      <c r="T356" s="2" t="s">
        <v>211</v>
      </c>
      <c r="U356" s="2" t="s">
        <v>74</v>
      </c>
      <c r="V356" s="2" t="s">
        <v>75</v>
      </c>
      <c r="W356" s="2" t="s">
        <v>76</v>
      </c>
      <c r="X356" s="2" t="s">
        <v>77</v>
      </c>
      <c r="Y356" s="2" t="s">
        <v>78</v>
      </c>
      <c r="Z356" s="2" t="s">
        <v>213</v>
      </c>
      <c r="AA356" s="2" t="s">
        <v>80</v>
      </c>
      <c r="AB356" s="2" t="s">
        <v>2629</v>
      </c>
      <c r="AC356" s="2" t="s">
        <v>457</v>
      </c>
      <c r="AD356" s="2" t="s">
        <v>109</v>
      </c>
      <c r="AE356" s="2" t="s">
        <v>2630</v>
      </c>
      <c r="AF356" s="2" t="s">
        <v>85</v>
      </c>
      <c r="AG356" s="2" t="s">
        <v>181</v>
      </c>
      <c r="AH356" s="2" t="s">
        <v>146</v>
      </c>
      <c r="AI356" s="2" t="s">
        <v>1790</v>
      </c>
      <c r="AJ356" s="2" t="s">
        <v>1791</v>
      </c>
      <c r="AK356" s="2" t="s">
        <v>149</v>
      </c>
      <c r="AL356" s="2"/>
      <c r="AM356" s="2">
        <v>19677511.329999998</v>
      </c>
      <c r="AN356" s="2">
        <v>0</v>
      </c>
      <c r="AO356" s="2">
        <v>19677511.329999998</v>
      </c>
      <c r="AP356" s="2">
        <v>0</v>
      </c>
      <c r="AQ356" s="2">
        <v>8996529.9399999995</v>
      </c>
      <c r="AR356" s="2">
        <v>0</v>
      </c>
      <c r="AS356" s="2">
        <v>5903253.4000000004</v>
      </c>
      <c r="AT356" s="2">
        <v>0</v>
      </c>
      <c r="AU356" s="2">
        <v>5903253.4000000004</v>
      </c>
      <c r="AV356" s="2">
        <v>0</v>
      </c>
      <c r="AW356" s="2">
        <v>1325689.96</v>
      </c>
      <c r="AX356" s="2">
        <v>0</v>
      </c>
      <c r="AY356" s="2" t="s">
        <v>2631</v>
      </c>
      <c r="AZ356" s="2" t="s">
        <v>2632</v>
      </c>
      <c r="BA356" s="3">
        <v>44543</v>
      </c>
      <c r="BB356" s="3">
        <v>44642</v>
      </c>
      <c r="BC356" s="3">
        <v>44546</v>
      </c>
      <c r="BD356" s="2">
        <v>46</v>
      </c>
      <c r="BE356" s="2">
        <v>21</v>
      </c>
      <c r="BF356" s="2" t="s">
        <v>113</v>
      </c>
    </row>
    <row r="357" spans="1:58" ht="360" x14ac:dyDescent="0.25">
      <c r="A357" s="2">
        <v>470</v>
      </c>
      <c r="B357" s="2">
        <v>331</v>
      </c>
      <c r="C357" s="2" t="s">
        <v>2633</v>
      </c>
      <c r="D357" s="2" t="s">
        <v>2634</v>
      </c>
      <c r="E357" s="2" t="s">
        <v>2635</v>
      </c>
      <c r="F357" s="2" t="s">
        <v>2636</v>
      </c>
      <c r="G357" s="2" t="s">
        <v>2468</v>
      </c>
      <c r="H357" s="2" t="s">
        <v>63</v>
      </c>
      <c r="I357" s="2" t="s">
        <v>2637</v>
      </c>
      <c r="J357" s="2" t="s">
        <v>1786</v>
      </c>
      <c r="K357" s="2" t="s">
        <v>66</v>
      </c>
      <c r="L357" s="2" t="s">
        <v>564</v>
      </c>
      <c r="M357" s="2" t="s">
        <v>942</v>
      </c>
      <c r="N357" s="2"/>
      <c r="O357" s="2"/>
      <c r="P357" s="2"/>
      <c r="Q357" s="2" t="s">
        <v>70</v>
      </c>
      <c r="R357" s="2" t="s">
        <v>71</v>
      </c>
      <c r="S357" s="2" t="s">
        <v>72</v>
      </c>
      <c r="T357" s="2" t="s">
        <v>211</v>
      </c>
      <c r="U357" s="2" t="s">
        <v>74</v>
      </c>
      <c r="V357" s="2" t="s">
        <v>75</v>
      </c>
      <c r="W357" s="2" t="s">
        <v>76</v>
      </c>
      <c r="X357" s="2" t="s">
        <v>77</v>
      </c>
      <c r="Y357" s="2" t="s">
        <v>78</v>
      </c>
      <c r="Z357" s="2" t="s">
        <v>213</v>
      </c>
      <c r="AA357" s="2" t="s">
        <v>80</v>
      </c>
      <c r="AB357" s="2" t="s">
        <v>2113</v>
      </c>
      <c r="AC357" s="2" t="s">
        <v>2052</v>
      </c>
      <c r="AD357" s="2" t="s">
        <v>109</v>
      </c>
      <c r="AE357" s="2" t="s">
        <v>2638</v>
      </c>
      <c r="AF357" s="2" t="s">
        <v>85</v>
      </c>
      <c r="AG357" s="2" t="s">
        <v>145</v>
      </c>
      <c r="AH357" s="2" t="s">
        <v>146</v>
      </c>
      <c r="AI357" s="2" t="s">
        <v>324</v>
      </c>
      <c r="AJ357" s="2" t="s">
        <v>325</v>
      </c>
      <c r="AK357" s="2" t="s">
        <v>149</v>
      </c>
      <c r="AL357" s="2" t="s">
        <v>325</v>
      </c>
      <c r="AM357" s="2">
        <v>3300932.03</v>
      </c>
      <c r="AN357" s="2">
        <v>0</v>
      </c>
      <c r="AO357" s="2">
        <v>3300932.03</v>
      </c>
      <c r="AP357" s="2">
        <v>0</v>
      </c>
      <c r="AQ357" s="2">
        <v>3300932.03</v>
      </c>
      <c r="AR357" s="2">
        <v>0</v>
      </c>
      <c r="AS357" s="2">
        <v>3114163.28</v>
      </c>
      <c r="AT357" s="2">
        <v>0</v>
      </c>
      <c r="AU357" s="2">
        <v>990279.61</v>
      </c>
      <c r="AV357" s="2">
        <v>0</v>
      </c>
      <c r="AW357" s="2">
        <v>990279.61</v>
      </c>
      <c r="AX357" s="2">
        <v>0</v>
      </c>
      <c r="AY357" s="2" t="s">
        <v>2639</v>
      </c>
      <c r="AZ357" s="2" t="s">
        <v>2117</v>
      </c>
      <c r="BA357" s="3">
        <v>44543</v>
      </c>
      <c r="BB357" s="3">
        <v>44560</v>
      </c>
      <c r="BC357" s="3">
        <v>44553</v>
      </c>
      <c r="BD357" s="2">
        <v>100</v>
      </c>
      <c r="BE357" s="2">
        <v>100</v>
      </c>
      <c r="BF357" s="2" t="s">
        <v>113</v>
      </c>
    </row>
    <row r="358" spans="1:58" ht="135" x14ac:dyDescent="0.25">
      <c r="A358" s="2">
        <v>471</v>
      </c>
      <c r="B358" s="2">
        <v>333</v>
      </c>
      <c r="C358" s="2" t="s">
        <v>2640</v>
      </c>
      <c r="D358" s="2" t="s">
        <v>2641</v>
      </c>
      <c r="E358" s="2" t="s">
        <v>2642</v>
      </c>
      <c r="F358" s="2" t="s">
        <v>2643</v>
      </c>
      <c r="G358" s="2" t="s">
        <v>2468</v>
      </c>
      <c r="H358" s="2" t="s">
        <v>63</v>
      </c>
      <c r="I358" s="2" t="s">
        <v>2644</v>
      </c>
      <c r="J358" s="2" t="s">
        <v>2645</v>
      </c>
      <c r="K358" s="2" t="s">
        <v>66</v>
      </c>
      <c r="L358" s="2" t="s">
        <v>235</v>
      </c>
      <c r="M358" s="2" t="s">
        <v>1158</v>
      </c>
      <c r="N358" s="2"/>
      <c r="O358" s="2"/>
      <c r="P358" s="2"/>
      <c r="Q358" s="2" t="s">
        <v>70</v>
      </c>
      <c r="R358" s="2" t="s">
        <v>71</v>
      </c>
      <c r="S358" s="2" t="s">
        <v>72</v>
      </c>
      <c r="T358" s="2" t="s">
        <v>211</v>
      </c>
      <c r="U358" s="2" t="s">
        <v>74</v>
      </c>
      <c r="V358" s="2" t="s">
        <v>212</v>
      </c>
      <c r="W358" s="2" t="s">
        <v>76</v>
      </c>
      <c r="X358" s="2" t="s">
        <v>77</v>
      </c>
      <c r="Y358" s="2" t="s">
        <v>78</v>
      </c>
      <c r="Z358" s="2" t="s">
        <v>213</v>
      </c>
      <c r="AA358" s="2" t="s">
        <v>80</v>
      </c>
      <c r="AB358" s="2" t="s">
        <v>2646</v>
      </c>
      <c r="AC358" s="2" t="s">
        <v>2004</v>
      </c>
      <c r="AD358" s="2" t="s">
        <v>109</v>
      </c>
      <c r="AE358" s="2" t="s">
        <v>2647</v>
      </c>
      <c r="AF358" s="2" t="s">
        <v>85</v>
      </c>
      <c r="AG358" s="2" t="s">
        <v>145</v>
      </c>
      <c r="AH358" s="2" t="s">
        <v>146</v>
      </c>
      <c r="AI358" s="2" t="s">
        <v>324</v>
      </c>
      <c r="AJ358" s="2" t="s">
        <v>325</v>
      </c>
      <c r="AK358" s="2" t="s">
        <v>149</v>
      </c>
      <c r="AL358" s="2" t="s">
        <v>325</v>
      </c>
      <c r="AM358" s="2">
        <v>1993087.56</v>
      </c>
      <c r="AN358" s="2">
        <v>0</v>
      </c>
      <c r="AO358" s="2">
        <v>1993087.56</v>
      </c>
      <c r="AP358" s="2">
        <v>0</v>
      </c>
      <c r="AQ358" s="2">
        <v>1993087.56</v>
      </c>
      <c r="AR358" s="2">
        <v>0</v>
      </c>
      <c r="AS358" s="2">
        <v>1016474.66</v>
      </c>
      <c r="AT358" s="2">
        <v>0</v>
      </c>
      <c r="AU358" s="2">
        <v>597926.27</v>
      </c>
      <c r="AV358" s="2">
        <v>0</v>
      </c>
      <c r="AW358" s="2">
        <v>597926.27</v>
      </c>
      <c r="AX358" s="2">
        <v>0</v>
      </c>
      <c r="AY358" s="2" t="s">
        <v>2648</v>
      </c>
      <c r="AZ358" s="2" t="s">
        <v>2649</v>
      </c>
      <c r="BA358" s="3">
        <v>44543</v>
      </c>
      <c r="BB358" s="3">
        <v>44560</v>
      </c>
      <c r="BC358" s="3">
        <v>44559</v>
      </c>
      <c r="BD358" s="2">
        <v>100</v>
      </c>
      <c r="BE358" s="2">
        <v>100</v>
      </c>
      <c r="BF358" s="2" t="s">
        <v>113</v>
      </c>
    </row>
    <row r="359" spans="1:58" ht="75" x14ac:dyDescent="0.25">
      <c r="A359" s="2">
        <v>472</v>
      </c>
      <c r="B359" s="2">
        <v>349</v>
      </c>
      <c r="C359" s="2" t="s">
        <v>2650</v>
      </c>
      <c r="D359" s="2" t="s">
        <v>2651</v>
      </c>
      <c r="E359" s="2" t="s">
        <v>2652</v>
      </c>
      <c r="F359" s="2" t="s">
        <v>2653</v>
      </c>
      <c r="G359" s="2"/>
      <c r="H359" s="2" t="s">
        <v>1078</v>
      </c>
      <c r="I359" s="2" t="s">
        <v>2654</v>
      </c>
      <c r="J359" s="2" t="s">
        <v>1080</v>
      </c>
      <c r="K359" s="2" t="s">
        <v>66</v>
      </c>
      <c r="L359" s="2" t="s">
        <v>118</v>
      </c>
      <c r="M359" s="2" t="s">
        <v>119</v>
      </c>
      <c r="N359" s="2"/>
      <c r="O359" s="2"/>
      <c r="P359" s="2"/>
      <c r="Q359" s="2" t="s">
        <v>133</v>
      </c>
      <c r="R359" s="2" t="s">
        <v>1081</v>
      </c>
      <c r="S359" s="2" t="s">
        <v>1082</v>
      </c>
      <c r="T359" s="2" t="s">
        <v>1083</v>
      </c>
      <c r="U359" s="2" t="s">
        <v>1084</v>
      </c>
      <c r="V359" s="2" t="s">
        <v>1736</v>
      </c>
      <c r="W359" s="2" t="s">
        <v>1084</v>
      </c>
      <c r="X359" s="2" t="s">
        <v>1086</v>
      </c>
      <c r="Y359" s="2" t="s">
        <v>1087</v>
      </c>
      <c r="Z359" s="2" t="s">
        <v>1088</v>
      </c>
      <c r="AA359" s="2" t="s">
        <v>106</v>
      </c>
      <c r="AB359" s="2" t="s">
        <v>2655</v>
      </c>
      <c r="AC359" s="2" t="s">
        <v>2656</v>
      </c>
      <c r="AD359" s="2" t="s">
        <v>143</v>
      </c>
      <c r="AE359" s="2" t="s">
        <v>2657</v>
      </c>
      <c r="AF359" s="2" t="s">
        <v>85</v>
      </c>
      <c r="AG359" s="2" t="s">
        <v>145</v>
      </c>
      <c r="AH359" s="2" t="s">
        <v>146</v>
      </c>
      <c r="AI359" s="2" t="s">
        <v>147</v>
      </c>
      <c r="AJ359" s="2" t="s">
        <v>148</v>
      </c>
      <c r="AK359" s="2" t="s">
        <v>149</v>
      </c>
      <c r="AL359" s="2" t="s">
        <v>150</v>
      </c>
      <c r="AM359" s="2">
        <v>751803.68</v>
      </c>
      <c r="AN359" s="2">
        <v>0</v>
      </c>
      <c r="AO359" s="2">
        <v>751803.68</v>
      </c>
      <c r="AP359" s="2">
        <v>0</v>
      </c>
      <c r="AQ359" s="2">
        <v>751803.68</v>
      </c>
      <c r="AR359" s="2">
        <v>0</v>
      </c>
      <c r="AS359" s="2">
        <v>751803.68</v>
      </c>
      <c r="AT359" s="2">
        <v>0</v>
      </c>
      <c r="AU359" s="2">
        <v>0</v>
      </c>
      <c r="AV359" s="2">
        <v>0</v>
      </c>
      <c r="AW359" s="2">
        <v>0</v>
      </c>
      <c r="AX359" s="2">
        <v>0</v>
      </c>
      <c r="AY359" s="2"/>
      <c r="AZ359" s="2"/>
      <c r="BA359" s="3">
        <v>44536</v>
      </c>
      <c r="BB359" s="3">
        <v>44536</v>
      </c>
      <c r="BC359" s="2"/>
      <c r="BD359" s="2">
        <v>100</v>
      </c>
      <c r="BE359" s="2">
        <v>100</v>
      </c>
      <c r="BF359" s="2" t="s">
        <v>113</v>
      </c>
    </row>
    <row r="360" spans="1:58" ht="405" x14ac:dyDescent="0.25">
      <c r="A360" s="2">
        <v>473</v>
      </c>
      <c r="B360" s="2">
        <v>332</v>
      </c>
      <c r="C360" s="2" t="s">
        <v>2658</v>
      </c>
      <c r="D360" s="2" t="s">
        <v>2659</v>
      </c>
      <c r="E360" s="2" t="s">
        <v>2660</v>
      </c>
      <c r="F360" s="2" t="s">
        <v>2643</v>
      </c>
      <c r="G360" s="2" t="s">
        <v>2661</v>
      </c>
      <c r="H360" s="2" t="s">
        <v>63</v>
      </c>
      <c r="I360" s="2" t="s">
        <v>2662</v>
      </c>
      <c r="J360" s="2" t="s">
        <v>1786</v>
      </c>
      <c r="K360" s="2" t="s">
        <v>2290</v>
      </c>
      <c r="L360" s="2" t="s">
        <v>118</v>
      </c>
      <c r="M360" s="2" t="s">
        <v>119</v>
      </c>
      <c r="N360" s="2"/>
      <c r="O360" s="2"/>
      <c r="P360" s="2"/>
      <c r="Q360" s="2" t="s">
        <v>70</v>
      </c>
      <c r="R360" s="2" t="s">
        <v>71</v>
      </c>
      <c r="S360" s="2" t="s">
        <v>72</v>
      </c>
      <c r="T360" s="2" t="s">
        <v>211</v>
      </c>
      <c r="U360" s="2" t="s">
        <v>74</v>
      </c>
      <c r="V360" s="2" t="s">
        <v>75</v>
      </c>
      <c r="W360" s="2" t="s">
        <v>76</v>
      </c>
      <c r="X360" s="2" t="s">
        <v>77</v>
      </c>
      <c r="Y360" s="2" t="s">
        <v>78</v>
      </c>
      <c r="Z360" s="2" t="s">
        <v>213</v>
      </c>
      <c r="AA360" s="2" t="s">
        <v>80</v>
      </c>
      <c r="AB360" s="2" t="s">
        <v>1115</v>
      </c>
      <c r="AC360" s="2" t="s">
        <v>457</v>
      </c>
      <c r="AD360" s="2" t="s">
        <v>109</v>
      </c>
      <c r="AE360" s="2" t="s">
        <v>2663</v>
      </c>
      <c r="AF360" s="2" t="s">
        <v>85</v>
      </c>
      <c r="AG360" s="2" t="s">
        <v>181</v>
      </c>
      <c r="AH360" s="2" t="s">
        <v>146</v>
      </c>
      <c r="AI360" s="2" t="s">
        <v>182</v>
      </c>
      <c r="AJ360" s="2" t="s">
        <v>182</v>
      </c>
      <c r="AK360" s="2" t="s">
        <v>149</v>
      </c>
      <c r="AL360" s="2"/>
      <c r="AM360" s="2">
        <v>874520</v>
      </c>
      <c r="AN360" s="2">
        <v>0</v>
      </c>
      <c r="AO360" s="2">
        <v>874520</v>
      </c>
      <c r="AP360" s="2">
        <v>0</v>
      </c>
      <c r="AQ360" s="2">
        <v>874520</v>
      </c>
      <c r="AR360" s="2">
        <v>0</v>
      </c>
      <c r="AS360" s="2">
        <v>437260</v>
      </c>
      <c r="AT360" s="2">
        <v>0</v>
      </c>
      <c r="AU360" s="2">
        <v>437260</v>
      </c>
      <c r="AV360" s="2">
        <v>0</v>
      </c>
      <c r="AW360" s="2">
        <v>437260</v>
      </c>
      <c r="AX360" s="2">
        <v>0</v>
      </c>
      <c r="AY360" s="2" t="s">
        <v>2664</v>
      </c>
      <c r="AZ360" s="2" t="s">
        <v>2665</v>
      </c>
      <c r="BA360" s="3">
        <v>44543</v>
      </c>
      <c r="BB360" s="3">
        <v>44560</v>
      </c>
      <c r="BC360" s="3">
        <v>44558</v>
      </c>
      <c r="BD360" s="2">
        <v>100</v>
      </c>
      <c r="BE360" s="2">
        <v>100</v>
      </c>
      <c r="BF360" s="2" t="s">
        <v>113</v>
      </c>
    </row>
    <row r="361" spans="1:58" ht="300" x14ac:dyDescent="0.25">
      <c r="A361" s="2">
        <v>474</v>
      </c>
      <c r="B361" s="2">
        <v>348</v>
      </c>
      <c r="C361" s="2" t="s">
        <v>2666</v>
      </c>
      <c r="D361" s="2" t="s">
        <v>2667</v>
      </c>
      <c r="E361" s="2" t="s">
        <v>2668</v>
      </c>
      <c r="F361" s="2" t="s">
        <v>2669</v>
      </c>
      <c r="G361" s="2" t="s">
        <v>2661</v>
      </c>
      <c r="H361" s="2" t="s">
        <v>63</v>
      </c>
      <c r="I361" s="2" t="s">
        <v>2670</v>
      </c>
      <c r="J361" s="2" t="s">
        <v>65</v>
      </c>
      <c r="K361" s="2" t="s">
        <v>66</v>
      </c>
      <c r="L361" s="2" t="s">
        <v>118</v>
      </c>
      <c r="M361" s="2" t="s">
        <v>119</v>
      </c>
      <c r="N361" s="2"/>
      <c r="O361" s="2"/>
      <c r="P361" s="2"/>
      <c r="Q361" s="2" t="s">
        <v>70</v>
      </c>
      <c r="R361" s="2" t="s">
        <v>71</v>
      </c>
      <c r="S361" s="2" t="s">
        <v>72</v>
      </c>
      <c r="T361" s="2" t="s">
        <v>211</v>
      </c>
      <c r="U361" s="2" t="s">
        <v>74</v>
      </c>
      <c r="V361" s="2" t="s">
        <v>75</v>
      </c>
      <c r="W361" s="2" t="s">
        <v>76</v>
      </c>
      <c r="X361" s="2" t="s">
        <v>77</v>
      </c>
      <c r="Y361" s="2" t="s">
        <v>78</v>
      </c>
      <c r="Z361" s="2" t="s">
        <v>213</v>
      </c>
      <c r="AA361" s="2" t="s">
        <v>80</v>
      </c>
      <c r="AB361" s="2" t="s">
        <v>1115</v>
      </c>
      <c r="AC361" s="2" t="s">
        <v>457</v>
      </c>
      <c r="AD361" s="2" t="s">
        <v>109</v>
      </c>
      <c r="AE361" s="2" t="s">
        <v>2671</v>
      </c>
      <c r="AF361" s="2" t="s">
        <v>85</v>
      </c>
      <c r="AG361" s="2" t="s">
        <v>181</v>
      </c>
      <c r="AH361" s="2" t="s">
        <v>146</v>
      </c>
      <c r="AI361" s="2" t="s">
        <v>182</v>
      </c>
      <c r="AJ361" s="2" t="s">
        <v>182</v>
      </c>
      <c r="AK361" s="2" t="s">
        <v>149</v>
      </c>
      <c r="AL361" s="2"/>
      <c r="AM361" s="2">
        <v>3590671.76</v>
      </c>
      <c r="AN361" s="2">
        <v>0</v>
      </c>
      <c r="AO361" s="2">
        <v>3590671.76</v>
      </c>
      <c r="AP361" s="2">
        <v>0</v>
      </c>
      <c r="AQ361" s="2">
        <v>3590671.76</v>
      </c>
      <c r="AR361" s="2">
        <v>0</v>
      </c>
      <c r="AS361" s="2">
        <v>0</v>
      </c>
      <c r="AT361" s="2">
        <v>0</v>
      </c>
      <c r="AU361" s="2">
        <v>1077201.53</v>
      </c>
      <c r="AV361" s="2">
        <v>0</v>
      </c>
      <c r="AW361" s="2">
        <v>1077201.53</v>
      </c>
      <c r="AX361" s="2">
        <v>0</v>
      </c>
      <c r="AY361" s="2" t="s">
        <v>2672</v>
      </c>
      <c r="AZ361" s="2" t="s">
        <v>656</v>
      </c>
      <c r="BA361" s="3">
        <v>44557</v>
      </c>
      <c r="BB361" s="3">
        <v>44560</v>
      </c>
      <c r="BC361" s="2"/>
      <c r="BD361" s="2">
        <v>100</v>
      </c>
      <c r="BE361" s="2">
        <v>100</v>
      </c>
      <c r="BF361" s="2" t="s">
        <v>113</v>
      </c>
    </row>
    <row r="362" spans="1:58" ht="75" x14ac:dyDescent="0.25">
      <c r="A362" s="2">
        <v>475</v>
      </c>
      <c r="B362" s="2">
        <v>343</v>
      </c>
      <c r="C362" s="2" t="s">
        <v>2673</v>
      </c>
      <c r="D362" s="2" t="s">
        <v>2673</v>
      </c>
      <c r="E362" s="2" t="s">
        <v>2674</v>
      </c>
      <c r="F362" s="2" t="s">
        <v>2602</v>
      </c>
      <c r="G362" s="2"/>
      <c r="H362" s="2" t="s">
        <v>1078</v>
      </c>
      <c r="I362" s="2" t="s">
        <v>2675</v>
      </c>
      <c r="J362" s="2" t="s">
        <v>1080</v>
      </c>
      <c r="K362" s="2" t="s">
        <v>66</v>
      </c>
      <c r="L362" s="2" t="s">
        <v>118</v>
      </c>
      <c r="M362" s="2" t="s">
        <v>119</v>
      </c>
      <c r="N362" s="2"/>
      <c r="O362" s="2"/>
      <c r="P362" s="2"/>
      <c r="Q362" s="2" t="s">
        <v>133</v>
      </c>
      <c r="R362" s="2" t="s">
        <v>1081</v>
      </c>
      <c r="S362" s="2" t="s">
        <v>1082</v>
      </c>
      <c r="T362" s="2" t="s">
        <v>1083</v>
      </c>
      <c r="U362" s="2" t="s">
        <v>1084</v>
      </c>
      <c r="V362" s="2" t="s">
        <v>1085</v>
      </c>
      <c r="W362" s="2" t="s">
        <v>1084</v>
      </c>
      <c r="X362" s="2" t="s">
        <v>1086</v>
      </c>
      <c r="Y362" s="2" t="s">
        <v>1087</v>
      </c>
      <c r="Z362" s="2" t="s">
        <v>1088</v>
      </c>
      <c r="AA362" s="2" t="s">
        <v>106</v>
      </c>
      <c r="AB362" s="2" t="s">
        <v>2676</v>
      </c>
      <c r="AC362" s="2" t="s">
        <v>1090</v>
      </c>
      <c r="AD362" s="2" t="s">
        <v>143</v>
      </c>
      <c r="AE362" s="2" t="s">
        <v>2677</v>
      </c>
      <c r="AF362" s="2" t="s">
        <v>85</v>
      </c>
      <c r="AG362" s="2" t="s">
        <v>145</v>
      </c>
      <c r="AH362" s="2" t="s">
        <v>146</v>
      </c>
      <c r="AI362" s="2" t="s">
        <v>147</v>
      </c>
      <c r="AJ362" s="2" t="s">
        <v>148</v>
      </c>
      <c r="AK362" s="2" t="s">
        <v>149</v>
      </c>
      <c r="AL362" s="2" t="s">
        <v>150</v>
      </c>
      <c r="AM362" s="2">
        <v>848196.32</v>
      </c>
      <c r="AN362" s="2">
        <v>0</v>
      </c>
      <c r="AO362" s="2">
        <v>848196.32</v>
      </c>
      <c r="AP362" s="2">
        <v>0</v>
      </c>
      <c r="AQ362" s="2">
        <v>848196.32</v>
      </c>
      <c r="AR362" s="2">
        <v>0</v>
      </c>
      <c r="AS362" s="2">
        <v>848196.32</v>
      </c>
      <c r="AT362" s="2">
        <v>0</v>
      </c>
      <c r="AU362" s="2">
        <v>0</v>
      </c>
      <c r="AV362" s="2">
        <v>0</v>
      </c>
      <c r="AW362" s="2">
        <v>0</v>
      </c>
      <c r="AX362" s="2">
        <v>0</v>
      </c>
      <c r="AY362" s="2"/>
      <c r="AZ362" s="2"/>
      <c r="BA362" s="3">
        <v>44526</v>
      </c>
      <c r="BB362" s="3">
        <v>44526</v>
      </c>
      <c r="BC362" s="2"/>
      <c r="BD362" s="2">
        <v>100</v>
      </c>
      <c r="BE362" s="2">
        <v>100</v>
      </c>
      <c r="BF362" s="2" t="s">
        <v>113</v>
      </c>
    </row>
    <row r="363" spans="1:58" ht="210" x14ac:dyDescent="0.25">
      <c r="A363" s="2">
        <v>476</v>
      </c>
      <c r="B363" s="2">
        <v>344</v>
      </c>
      <c r="C363" s="2" t="s">
        <v>2678</v>
      </c>
      <c r="D363" s="2" t="s">
        <v>2679</v>
      </c>
      <c r="E363" s="2" t="s">
        <v>2680</v>
      </c>
      <c r="F363" s="2" t="s">
        <v>2602</v>
      </c>
      <c r="G363" s="2" t="s">
        <v>2590</v>
      </c>
      <c r="H363" s="2" t="s">
        <v>1078</v>
      </c>
      <c r="I363" s="2" t="s">
        <v>2681</v>
      </c>
      <c r="J363" s="2" t="s">
        <v>1080</v>
      </c>
      <c r="K363" s="2" t="s">
        <v>66</v>
      </c>
      <c r="L363" s="2" t="s">
        <v>118</v>
      </c>
      <c r="M363" s="2" t="s">
        <v>2682</v>
      </c>
      <c r="N363" s="2"/>
      <c r="O363" s="2"/>
      <c r="P363" s="2"/>
      <c r="Q363" s="2" t="s">
        <v>133</v>
      </c>
      <c r="R363" s="2" t="s">
        <v>1081</v>
      </c>
      <c r="S363" s="2" t="s">
        <v>1082</v>
      </c>
      <c r="T363" s="2" t="s">
        <v>1083</v>
      </c>
      <c r="U363" s="2" t="s">
        <v>1084</v>
      </c>
      <c r="V363" s="2" t="s">
        <v>1736</v>
      </c>
      <c r="W363" s="2" t="s">
        <v>1084</v>
      </c>
      <c r="X363" s="2" t="s">
        <v>1086</v>
      </c>
      <c r="Y363" s="2" t="s">
        <v>1087</v>
      </c>
      <c r="Z363" s="2" t="s">
        <v>1088</v>
      </c>
      <c r="AA363" s="2" t="s">
        <v>106</v>
      </c>
      <c r="AB363" s="2" t="s">
        <v>2683</v>
      </c>
      <c r="AC363" s="2" t="s">
        <v>2684</v>
      </c>
      <c r="AD363" s="2" t="s">
        <v>143</v>
      </c>
      <c r="AE363" s="2" t="s">
        <v>2685</v>
      </c>
      <c r="AF363" s="2" t="s">
        <v>85</v>
      </c>
      <c r="AG363" s="2" t="s">
        <v>145</v>
      </c>
      <c r="AH363" s="2" t="s">
        <v>146</v>
      </c>
      <c r="AI363" s="2" t="s">
        <v>324</v>
      </c>
      <c r="AJ363" s="2" t="s">
        <v>325</v>
      </c>
      <c r="AK363" s="2" t="s">
        <v>149</v>
      </c>
      <c r="AL363" s="2" t="s">
        <v>325</v>
      </c>
      <c r="AM363" s="2">
        <v>4300950.25</v>
      </c>
      <c r="AN363" s="2">
        <v>86019</v>
      </c>
      <c r="AO363" s="2">
        <v>4300950.25</v>
      </c>
      <c r="AP363" s="2">
        <v>86019</v>
      </c>
      <c r="AQ363" s="2">
        <v>4300950.25</v>
      </c>
      <c r="AR363" s="2">
        <v>86019</v>
      </c>
      <c r="AS363" s="2">
        <v>4300950.25</v>
      </c>
      <c r="AT363" s="2">
        <v>86019</v>
      </c>
      <c r="AU363" s="2">
        <v>0</v>
      </c>
      <c r="AV363" s="2">
        <v>0</v>
      </c>
      <c r="AW363" s="2">
        <v>0</v>
      </c>
      <c r="AX363" s="2">
        <v>0</v>
      </c>
      <c r="AY363" s="2"/>
      <c r="AZ363" s="2"/>
      <c r="BA363" s="3">
        <v>44526</v>
      </c>
      <c r="BB363" s="3">
        <v>44526</v>
      </c>
      <c r="BC363" s="2"/>
      <c r="BD363" s="2">
        <v>100</v>
      </c>
      <c r="BE363" s="2">
        <v>100</v>
      </c>
      <c r="BF363" s="2" t="s">
        <v>113</v>
      </c>
    </row>
    <row r="364" spans="1:58" ht="90" x14ac:dyDescent="0.25">
      <c r="A364" s="2">
        <v>477</v>
      </c>
      <c r="B364" s="2">
        <v>346</v>
      </c>
      <c r="C364" s="2" t="s">
        <v>2686</v>
      </c>
      <c r="D364" s="2" t="s">
        <v>2687</v>
      </c>
      <c r="E364" s="2" t="s">
        <v>2688</v>
      </c>
      <c r="F364" s="2" t="s">
        <v>2597</v>
      </c>
      <c r="G364" s="2"/>
      <c r="H364" s="2" t="s">
        <v>128</v>
      </c>
      <c r="I364" s="2" t="s">
        <v>2689</v>
      </c>
      <c r="J364" s="2" t="s">
        <v>2690</v>
      </c>
      <c r="K364" s="2" t="s">
        <v>2290</v>
      </c>
      <c r="L364" s="2" t="s">
        <v>118</v>
      </c>
      <c r="M364" s="2" t="s">
        <v>119</v>
      </c>
      <c r="N364" s="2"/>
      <c r="O364" s="2"/>
      <c r="P364" s="2"/>
      <c r="Q364" s="2" t="s">
        <v>133</v>
      </c>
      <c r="R364" s="2" t="s">
        <v>134</v>
      </c>
      <c r="S364" s="2" t="s">
        <v>135</v>
      </c>
      <c r="T364" s="2" t="s">
        <v>136</v>
      </c>
      <c r="U364" s="2" t="s">
        <v>137</v>
      </c>
      <c r="V364" s="2" t="s">
        <v>137</v>
      </c>
      <c r="W364" s="2" t="s">
        <v>137</v>
      </c>
      <c r="X364" s="2" t="s">
        <v>138</v>
      </c>
      <c r="Y364" s="2" t="s">
        <v>139</v>
      </c>
      <c r="Z364" s="2" t="s">
        <v>140</v>
      </c>
      <c r="AA364" s="2" t="s">
        <v>80</v>
      </c>
      <c r="AB364" s="2" t="s">
        <v>107</v>
      </c>
      <c r="AC364" s="2" t="s">
        <v>878</v>
      </c>
      <c r="AD364" s="2" t="s">
        <v>143</v>
      </c>
      <c r="AE364" s="2" t="s">
        <v>2691</v>
      </c>
      <c r="AF364" s="2" t="s">
        <v>85</v>
      </c>
      <c r="AG364" s="2" t="s">
        <v>181</v>
      </c>
      <c r="AH364" s="2" t="s">
        <v>146</v>
      </c>
      <c r="AI364" s="2" t="s">
        <v>182</v>
      </c>
      <c r="AJ364" s="2" t="s">
        <v>182</v>
      </c>
      <c r="AK364" s="2" t="s">
        <v>149</v>
      </c>
      <c r="AL364" s="2"/>
      <c r="AM364" s="2">
        <v>406000</v>
      </c>
      <c r="AN364" s="2">
        <v>0</v>
      </c>
      <c r="AO364" s="2">
        <v>406000</v>
      </c>
      <c r="AP364" s="2">
        <v>0</v>
      </c>
      <c r="AQ364" s="2">
        <v>406000</v>
      </c>
      <c r="AR364" s="2">
        <v>0</v>
      </c>
      <c r="AS364" s="2">
        <v>0</v>
      </c>
      <c r="AT364" s="2">
        <v>0</v>
      </c>
      <c r="AU364" s="2">
        <v>0</v>
      </c>
      <c r="AV364" s="2">
        <v>0</v>
      </c>
      <c r="AW364" s="2">
        <v>0</v>
      </c>
      <c r="AX364" s="2">
        <v>0</v>
      </c>
      <c r="AY364" s="2"/>
      <c r="AZ364" s="2"/>
      <c r="BA364" s="3">
        <v>44530</v>
      </c>
      <c r="BB364" s="3">
        <v>44530</v>
      </c>
      <c r="BC364" s="2"/>
      <c r="BD364" s="2">
        <v>100</v>
      </c>
      <c r="BE364" s="2">
        <v>0</v>
      </c>
      <c r="BF364" s="2" t="s">
        <v>113</v>
      </c>
    </row>
    <row r="365" spans="1:58" ht="90" x14ac:dyDescent="0.25">
      <c r="A365" s="2">
        <v>478</v>
      </c>
      <c r="B365" s="2">
        <v>347</v>
      </c>
      <c r="C365" s="2" t="s">
        <v>2692</v>
      </c>
      <c r="D365" s="2" t="s">
        <v>2693</v>
      </c>
      <c r="E365" s="2" t="s">
        <v>2694</v>
      </c>
      <c r="F365" s="2" t="s">
        <v>2597</v>
      </c>
      <c r="G365" s="2"/>
      <c r="H365" s="2" t="s">
        <v>128</v>
      </c>
      <c r="I365" s="2" t="s">
        <v>2695</v>
      </c>
      <c r="J365" s="2" t="s">
        <v>2696</v>
      </c>
      <c r="K365" s="2" t="s">
        <v>2290</v>
      </c>
      <c r="L365" s="2" t="s">
        <v>118</v>
      </c>
      <c r="M365" s="2" t="s">
        <v>119</v>
      </c>
      <c r="N365" s="2"/>
      <c r="O365" s="2"/>
      <c r="P365" s="2"/>
      <c r="Q365" s="2" t="s">
        <v>133</v>
      </c>
      <c r="R365" s="2" t="s">
        <v>134</v>
      </c>
      <c r="S365" s="2" t="s">
        <v>135</v>
      </c>
      <c r="T365" s="2" t="s">
        <v>136</v>
      </c>
      <c r="U365" s="2" t="s">
        <v>137</v>
      </c>
      <c r="V365" s="2" t="s">
        <v>137</v>
      </c>
      <c r="W365" s="2" t="s">
        <v>137</v>
      </c>
      <c r="X365" s="2" t="s">
        <v>138</v>
      </c>
      <c r="Y365" s="2" t="s">
        <v>139</v>
      </c>
      <c r="Z365" s="2" t="s">
        <v>140</v>
      </c>
      <c r="AA365" s="2" t="s">
        <v>80</v>
      </c>
      <c r="AB365" s="2" t="s">
        <v>107</v>
      </c>
      <c r="AC365" s="2" t="s">
        <v>878</v>
      </c>
      <c r="AD365" s="2" t="s">
        <v>143</v>
      </c>
      <c r="AE365" s="2" t="s">
        <v>2697</v>
      </c>
      <c r="AF365" s="2" t="s">
        <v>85</v>
      </c>
      <c r="AG365" s="2" t="s">
        <v>181</v>
      </c>
      <c r="AH365" s="2" t="s">
        <v>146</v>
      </c>
      <c r="AI365" s="2" t="s">
        <v>182</v>
      </c>
      <c r="AJ365" s="2" t="s">
        <v>182</v>
      </c>
      <c r="AK365" s="2" t="s">
        <v>149</v>
      </c>
      <c r="AL365" s="2"/>
      <c r="AM365" s="2">
        <v>255200</v>
      </c>
      <c r="AN365" s="2">
        <v>0</v>
      </c>
      <c r="AO365" s="2">
        <v>255200</v>
      </c>
      <c r="AP365" s="2">
        <v>0</v>
      </c>
      <c r="AQ365" s="2">
        <v>255200</v>
      </c>
      <c r="AR365" s="2">
        <v>0</v>
      </c>
      <c r="AS365" s="2">
        <v>0</v>
      </c>
      <c r="AT365" s="2">
        <v>0</v>
      </c>
      <c r="AU365" s="2">
        <v>0</v>
      </c>
      <c r="AV365" s="2">
        <v>0</v>
      </c>
      <c r="AW365" s="2">
        <v>0</v>
      </c>
      <c r="AX365" s="2">
        <v>0</v>
      </c>
      <c r="AY365" s="2"/>
      <c r="AZ365" s="2"/>
      <c r="BA365" s="3">
        <v>44530</v>
      </c>
      <c r="BB365" s="3">
        <v>44530</v>
      </c>
      <c r="BC365" s="2"/>
      <c r="BD365" s="2">
        <v>100</v>
      </c>
      <c r="BE365" s="2">
        <v>100</v>
      </c>
      <c r="BF365" s="2" t="s">
        <v>113</v>
      </c>
    </row>
    <row r="366" spans="1:58" ht="75" x14ac:dyDescent="0.25">
      <c r="A366" s="2">
        <v>486</v>
      </c>
      <c r="B366" s="2">
        <v>353</v>
      </c>
      <c r="C366" s="2" t="s">
        <v>2698</v>
      </c>
      <c r="D366" s="2" t="s">
        <v>2699</v>
      </c>
      <c r="E366" s="2" t="s">
        <v>2700</v>
      </c>
      <c r="F366" s="2" t="s">
        <v>2701</v>
      </c>
      <c r="G366" s="2"/>
      <c r="H366" s="2" t="s">
        <v>1107</v>
      </c>
      <c r="I366" s="2" t="s">
        <v>2702</v>
      </c>
      <c r="J366" s="2" t="s">
        <v>2703</v>
      </c>
      <c r="K366" s="2" t="s">
        <v>66</v>
      </c>
      <c r="L366" s="2" t="s">
        <v>118</v>
      </c>
      <c r="M366" s="2" t="s">
        <v>119</v>
      </c>
      <c r="N366" s="2"/>
      <c r="O366" s="2" t="s">
        <v>2704</v>
      </c>
      <c r="P366" s="2" t="s">
        <v>2704</v>
      </c>
      <c r="Q366" s="2" t="s">
        <v>133</v>
      </c>
      <c r="R366" s="2" t="s">
        <v>1081</v>
      </c>
      <c r="S366" s="2" t="s">
        <v>1082</v>
      </c>
      <c r="T366" s="2" t="s">
        <v>2705</v>
      </c>
      <c r="U366" s="2" t="s">
        <v>1084</v>
      </c>
      <c r="V366" s="2" t="s">
        <v>1457</v>
      </c>
      <c r="W366" s="2" t="s">
        <v>1084</v>
      </c>
      <c r="X366" s="2" t="s">
        <v>1086</v>
      </c>
      <c r="Y366" s="2" t="s">
        <v>2706</v>
      </c>
      <c r="Z366" s="2" t="s">
        <v>2707</v>
      </c>
      <c r="AA366" s="2" t="s">
        <v>80</v>
      </c>
      <c r="AB366" s="2" t="s">
        <v>1115</v>
      </c>
      <c r="AC366" s="2" t="s">
        <v>2708</v>
      </c>
      <c r="AD366" s="2" t="s">
        <v>143</v>
      </c>
      <c r="AE366" s="2" t="s">
        <v>2709</v>
      </c>
      <c r="AF366" s="2" t="s">
        <v>85</v>
      </c>
      <c r="AG366" s="2" t="s">
        <v>1118</v>
      </c>
      <c r="AH366" s="2" t="s">
        <v>87</v>
      </c>
      <c r="AI366" s="2" t="s">
        <v>2704</v>
      </c>
      <c r="AJ366" s="2" t="s">
        <v>2704</v>
      </c>
      <c r="AK366" s="2" t="s">
        <v>149</v>
      </c>
      <c r="AL366" s="2"/>
      <c r="AM366" s="2">
        <v>531035</v>
      </c>
      <c r="AN366" s="2">
        <v>0</v>
      </c>
      <c r="AO366" s="2">
        <v>531035</v>
      </c>
      <c r="AP366" s="2">
        <v>0</v>
      </c>
      <c r="AQ366" s="2">
        <v>531035</v>
      </c>
      <c r="AR366" s="2">
        <v>0</v>
      </c>
      <c r="AS366" s="2">
        <v>531035</v>
      </c>
      <c r="AT366" s="2">
        <v>0</v>
      </c>
      <c r="AU366" s="2">
        <v>0</v>
      </c>
      <c r="AV366" s="2">
        <v>0</v>
      </c>
      <c r="AW366" s="2">
        <v>0</v>
      </c>
      <c r="AX366" s="2">
        <v>0</v>
      </c>
      <c r="AY366" s="2"/>
      <c r="AZ366" s="2"/>
      <c r="BA366" s="3">
        <v>44546</v>
      </c>
      <c r="BB366" s="3">
        <v>44546</v>
      </c>
      <c r="BC366" s="2"/>
      <c r="BD366" s="2">
        <v>100</v>
      </c>
      <c r="BE366" s="2">
        <v>100</v>
      </c>
      <c r="BF366" s="2" t="s">
        <v>113</v>
      </c>
    </row>
    <row r="367" spans="1:58" ht="90" x14ac:dyDescent="0.25">
      <c r="A367" s="2">
        <v>490</v>
      </c>
      <c r="B367" s="2">
        <v>354</v>
      </c>
      <c r="C367" s="2" t="s">
        <v>2710</v>
      </c>
      <c r="D367" s="2" t="s">
        <v>2711</v>
      </c>
      <c r="E367" s="2" t="s">
        <v>2712</v>
      </c>
      <c r="F367" s="2" t="s">
        <v>2713</v>
      </c>
      <c r="G367" s="2"/>
      <c r="H367" s="2" t="s">
        <v>1078</v>
      </c>
      <c r="I367" s="2" t="s">
        <v>2714</v>
      </c>
      <c r="J367" s="2" t="s">
        <v>1080</v>
      </c>
      <c r="K367" s="2" t="s">
        <v>66</v>
      </c>
      <c r="L367" s="2" t="s">
        <v>256</v>
      </c>
      <c r="M367" s="2" t="s">
        <v>932</v>
      </c>
      <c r="N367" s="2"/>
      <c r="O367" s="2"/>
      <c r="P367" s="2"/>
      <c r="Q367" s="2" t="s">
        <v>133</v>
      </c>
      <c r="R367" s="2" t="s">
        <v>1081</v>
      </c>
      <c r="S367" s="2" t="s">
        <v>1082</v>
      </c>
      <c r="T367" s="2" t="s">
        <v>1083</v>
      </c>
      <c r="U367" s="2" t="s">
        <v>1084</v>
      </c>
      <c r="V367" s="2" t="s">
        <v>1457</v>
      </c>
      <c r="W367" s="2" t="s">
        <v>1084</v>
      </c>
      <c r="X367" s="2" t="s">
        <v>1086</v>
      </c>
      <c r="Y367" s="2" t="s">
        <v>1087</v>
      </c>
      <c r="Z367" s="2" t="s">
        <v>1088</v>
      </c>
      <c r="AA367" s="2" t="s">
        <v>106</v>
      </c>
      <c r="AB367" s="2" t="s">
        <v>1115</v>
      </c>
      <c r="AC367" s="2" t="s">
        <v>2715</v>
      </c>
      <c r="AD367" s="2" t="s">
        <v>143</v>
      </c>
      <c r="AE367" s="2" t="s">
        <v>2716</v>
      </c>
      <c r="AF367" s="2" t="s">
        <v>85</v>
      </c>
      <c r="AG367" s="2" t="s">
        <v>181</v>
      </c>
      <c r="AH367" s="2" t="s">
        <v>146</v>
      </c>
      <c r="AI367" s="2" t="s">
        <v>182</v>
      </c>
      <c r="AJ367" s="2" t="s">
        <v>182</v>
      </c>
      <c r="AK367" s="2" t="s">
        <v>149</v>
      </c>
      <c r="AL367" s="2"/>
      <c r="AM367" s="2">
        <v>11000000</v>
      </c>
      <c r="AN367" s="2">
        <v>0</v>
      </c>
      <c r="AO367" s="2">
        <v>0</v>
      </c>
      <c r="AP367" s="2">
        <v>0</v>
      </c>
      <c r="AQ367" s="2">
        <v>0</v>
      </c>
      <c r="AR367" s="2">
        <v>0</v>
      </c>
      <c r="AS367" s="2">
        <v>0</v>
      </c>
      <c r="AT367" s="2">
        <v>0</v>
      </c>
      <c r="AU367" s="2">
        <v>0</v>
      </c>
      <c r="AV367" s="2">
        <v>0</v>
      </c>
      <c r="AW367" s="2">
        <v>0</v>
      </c>
      <c r="AX367" s="2">
        <v>0</v>
      </c>
      <c r="AY367" s="2"/>
      <c r="AZ367" s="2"/>
      <c r="BA367" s="2"/>
      <c r="BB367" s="2"/>
      <c r="BC367" s="2"/>
      <c r="BD367" s="2">
        <v>0</v>
      </c>
      <c r="BE367" s="2">
        <v>0</v>
      </c>
      <c r="BF367" s="2" t="s">
        <v>113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07"/>
  <sheetViews>
    <sheetView showGridLines="0" topLeftCell="A94" workbookViewId="0">
      <selection activeCell="AL95" sqref="AL95"/>
    </sheetView>
  </sheetViews>
  <sheetFormatPr baseColWidth="10" defaultRowHeight="15" x14ac:dyDescent="0.25"/>
  <cols>
    <col min="1" max="1" width="7.140625" bestFit="1" customWidth="1"/>
    <col min="2" max="2" width="45.7109375" bestFit="1" customWidth="1"/>
    <col min="3" max="3" width="45.7109375" hidden="1" customWidth="1"/>
    <col min="4" max="4" width="42" hidden="1" customWidth="1"/>
    <col min="5" max="5" width="22.85546875" hidden="1" customWidth="1"/>
    <col min="6" max="6" width="45.7109375" hidden="1" customWidth="1"/>
    <col min="7" max="7" width="12.7109375" bestFit="1" customWidth="1"/>
    <col min="8" max="8" width="45.7109375" bestFit="1" customWidth="1"/>
    <col min="9" max="9" width="45.7109375" hidden="1" customWidth="1"/>
    <col min="10" max="10" width="13.42578125" hidden="1" customWidth="1"/>
    <col min="11" max="11" width="20" bestFit="1" customWidth="1"/>
    <col min="12" max="12" width="29.7109375" bestFit="1" customWidth="1"/>
    <col min="13" max="13" width="10.28515625" hidden="1" customWidth="1"/>
    <col min="14" max="19" width="45.7109375" hidden="1" customWidth="1"/>
    <col min="20" max="20" width="25.140625" hidden="1" customWidth="1"/>
    <col min="21" max="21" width="23.28515625" hidden="1" customWidth="1"/>
    <col min="22" max="25" width="45.7109375" hidden="1" customWidth="1"/>
    <col min="26" max="26" width="22.28515625" hidden="1" customWidth="1"/>
    <col min="27" max="27" width="45.7109375" hidden="1" customWidth="1"/>
    <col min="28" max="28" width="30.7109375" bestFit="1" customWidth="1"/>
    <col min="29" max="29" width="10.5703125" hidden="1" customWidth="1"/>
    <col min="30" max="30" width="45.7109375" hidden="1" customWidth="1"/>
    <col min="31" max="31" width="6.85546875" hidden="1" customWidth="1"/>
    <col min="32" max="32" width="25" hidden="1" customWidth="1"/>
    <col min="33" max="33" width="14.5703125" hidden="1" customWidth="1"/>
    <col min="34" max="35" width="45.7109375" hidden="1" customWidth="1"/>
    <col min="36" max="36" width="12" hidden="1" customWidth="1"/>
    <col min="37" max="37" width="30.7109375" bestFit="1" customWidth="1"/>
    <col min="38" max="38" width="15.7109375" bestFit="1" customWidth="1"/>
    <col min="39" max="39" width="17.85546875" bestFit="1" customWidth="1"/>
    <col min="40" max="40" width="17" bestFit="1" customWidth="1"/>
    <col min="41" max="41" width="19" bestFit="1" customWidth="1"/>
    <col min="42" max="42" width="14.7109375" hidden="1" customWidth="1"/>
    <col min="43" max="43" width="16.85546875" hidden="1" customWidth="1"/>
    <col min="44" max="44" width="13.42578125" hidden="1" customWidth="1"/>
    <col min="45" max="45" width="15.42578125" hidden="1" customWidth="1"/>
    <col min="46" max="46" width="14.42578125" hidden="1" customWidth="1"/>
    <col min="47" max="47" width="16.5703125" hidden="1" customWidth="1"/>
    <col min="48" max="48" width="18.85546875" hidden="1" customWidth="1"/>
    <col min="49" max="49" width="20.85546875" hidden="1" customWidth="1"/>
    <col min="50" max="51" width="45.7109375" hidden="1" customWidth="1"/>
    <col min="52" max="52" width="11" hidden="1" customWidth="1"/>
    <col min="53" max="53" width="13.5703125" hidden="1" customWidth="1"/>
    <col min="54" max="54" width="11.28515625" hidden="1" customWidth="1"/>
    <col min="55" max="55" width="10.140625" hidden="1" customWidth="1"/>
    <col min="56" max="56" width="9.85546875" hidden="1" customWidth="1"/>
    <col min="57" max="57" width="11.140625" hidden="1" customWidth="1"/>
  </cols>
  <sheetData>
    <row r="1" spans="1:57" ht="14.45" x14ac:dyDescent="0.3">
      <c r="A1" s="1" t="s">
        <v>1</v>
      </c>
      <c r="B1" s="1" t="s">
        <v>2</v>
      </c>
      <c r="C1" s="1" t="s">
        <v>3</v>
      </c>
      <c r="D1" s="1" t="s">
        <v>4</v>
      </c>
      <c r="E1" s="1" t="s">
        <v>5</v>
      </c>
      <c r="F1" s="1" t="s">
        <v>6</v>
      </c>
      <c r="G1" s="1" t="s">
        <v>7</v>
      </c>
      <c r="H1" s="1" t="s">
        <v>8</v>
      </c>
      <c r="I1" s="1" t="s">
        <v>9</v>
      </c>
      <c r="J1" s="1" t="s">
        <v>10</v>
      </c>
      <c r="K1" s="1" t="s">
        <v>11</v>
      </c>
      <c r="L1" s="1" t="s">
        <v>12</v>
      </c>
      <c r="M1" s="1" t="s">
        <v>13</v>
      </c>
      <c r="N1" s="1" t="s">
        <v>14</v>
      </c>
      <c r="O1" s="1" t="s">
        <v>15</v>
      </c>
      <c r="P1" s="1" t="s">
        <v>16</v>
      </c>
      <c r="Q1" s="1" t="s">
        <v>17</v>
      </c>
      <c r="R1" s="1" t="s">
        <v>18</v>
      </c>
      <c r="S1" s="1" t="s">
        <v>19</v>
      </c>
      <c r="T1" s="1" t="s">
        <v>20</v>
      </c>
      <c r="U1" s="1" t="s">
        <v>21</v>
      </c>
      <c r="V1" s="1" t="s">
        <v>22</v>
      </c>
      <c r="W1" s="1" t="s">
        <v>23</v>
      </c>
      <c r="X1" s="1" t="s">
        <v>24</v>
      </c>
      <c r="Y1" s="1" t="s">
        <v>25</v>
      </c>
      <c r="Z1" s="1" t="s">
        <v>26</v>
      </c>
      <c r="AA1" s="1" t="s">
        <v>27</v>
      </c>
      <c r="AB1" s="1" t="s">
        <v>28</v>
      </c>
      <c r="AC1" s="1" t="s">
        <v>29</v>
      </c>
      <c r="AD1" s="1" t="s">
        <v>30</v>
      </c>
      <c r="AE1" s="1" t="s">
        <v>31</v>
      </c>
      <c r="AF1" s="1" t="s">
        <v>32</v>
      </c>
      <c r="AG1" s="1" t="s">
        <v>33</v>
      </c>
      <c r="AH1" s="1" t="s">
        <v>34</v>
      </c>
      <c r="AI1" s="1" t="s">
        <v>35</v>
      </c>
      <c r="AJ1" s="1" t="s">
        <v>36</v>
      </c>
      <c r="AK1" s="1" t="s">
        <v>37</v>
      </c>
      <c r="AL1" s="1" t="s">
        <v>38</v>
      </c>
      <c r="AM1" s="1" t="s">
        <v>39</v>
      </c>
      <c r="AN1" s="1" t="s">
        <v>40</v>
      </c>
      <c r="AO1" s="1" t="s">
        <v>41</v>
      </c>
      <c r="AP1" s="1" t="s">
        <v>42</v>
      </c>
      <c r="AQ1" s="1" t="s">
        <v>43</v>
      </c>
      <c r="AR1" s="1" t="s">
        <v>44</v>
      </c>
      <c r="AS1" s="1" t="s">
        <v>45</v>
      </c>
      <c r="AT1" s="1" t="s">
        <v>46</v>
      </c>
      <c r="AU1" s="1" t="s">
        <v>47</v>
      </c>
      <c r="AV1" s="1" t="s">
        <v>48</v>
      </c>
      <c r="AW1" s="1" t="s">
        <v>49</v>
      </c>
      <c r="AX1" s="1" t="s">
        <v>50</v>
      </c>
      <c r="AY1" s="1" t="s">
        <v>51</v>
      </c>
      <c r="AZ1" s="1" t="s">
        <v>52</v>
      </c>
      <c r="BA1" s="1" t="s">
        <v>53</v>
      </c>
      <c r="BB1" s="1" t="s">
        <v>54</v>
      </c>
      <c r="BC1" s="1" t="s">
        <v>55</v>
      </c>
      <c r="BD1" s="1" t="s">
        <v>56</v>
      </c>
      <c r="BE1" s="1" t="s">
        <v>57</v>
      </c>
    </row>
    <row r="2" spans="1:57" ht="135" x14ac:dyDescent="0.25">
      <c r="A2" s="2">
        <v>94</v>
      </c>
      <c r="B2" s="2" t="s">
        <v>796</v>
      </c>
      <c r="C2" s="2" t="s">
        <v>764</v>
      </c>
      <c r="D2" s="2" t="s">
        <v>765</v>
      </c>
      <c r="E2" s="2" t="s">
        <v>766</v>
      </c>
      <c r="F2" s="2" t="s">
        <v>767</v>
      </c>
      <c r="G2" s="2" t="s">
        <v>253</v>
      </c>
      <c r="H2" s="2" t="s">
        <v>768</v>
      </c>
      <c r="I2" s="2" t="s">
        <v>769</v>
      </c>
      <c r="J2" s="2" t="s">
        <v>595</v>
      </c>
      <c r="K2" s="2" t="s">
        <v>256</v>
      </c>
      <c r="L2" s="2" t="s">
        <v>716</v>
      </c>
      <c r="M2" s="2"/>
      <c r="N2" s="2"/>
      <c r="O2" s="2"/>
      <c r="P2" s="2" t="s">
        <v>133</v>
      </c>
      <c r="Q2" s="2" t="s">
        <v>259</v>
      </c>
      <c r="R2" s="2" t="s">
        <v>260</v>
      </c>
      <c r="S2" s="2" t="s">
        <v>771</v>
      </c>
      <c r="T2" s="2" t="s">
        <v>287</v>
      </c>
      <c r="U2" s="2" t="s">
        <v>288</v>
      </c>
      <c r="V2" s="2" t="s">
        <v>103</v>
      </c>
      <c r="W2" s="2" t="s">
        <v>287</v>
      </c>
      <c r="X2" s="2" t="s">
        <v>264</v>
      </c>
      <c r="Y2" s="2" t="s">
        <v>772</v>
      </c>
      <c r="Z2" s="2" t="s">
        <v>80</v>
      </c>
      <c r="AA2" s="2" t="s">
        <v>797</v>
      </c>
      <c r="AB2" s="2" t="s">
        <v>798</v>
      </c>
      <c r="AC2" s="2" t="s">
        <v>143</v>
      </c>
      <c r="AD2" s="2" t="s">
        <v>799</v>
      </c>
      <c r="AE2" s="2" t="s">
        <v>85</v>
      </c>
      <c r="AF2" s="2" t="s">
        <v>145</v>
      </c>
      <c r="AG2" s="2" t="s">
        <v>146</v>
      </c>
      <c r="AH2" s="2" t="s">
        <v>147</v>
      </c>
      <c r="AI2" s="2" t="s">
        <v>148</v>
      </c>
      <c r="AJ2" s="2" t="s">
        <v>149</v>
      </c>
      <c r="AK2" s="2" t="s">
        <v>150</v>
      </c>
      <c r="AL2" s="4">
        <v>127935.94</v>
      </c>
      <c r="AM2" s="4">
        <v>0</v>
      </c>
      <c r="AN2" s="4">
        <v>127935.94</v>
      </c>
      <c r="AO2" s="4">
        <v>0</v>
      </c>
      <c r="AP2" s="2">
        <v>127935.94</v>
      </c>
      <c r="AQ2" s="2">
        <v>0</v>
      </c>
      <c r="AR2" s="2">
        <v>127935.94</v>
      </c>
      <c r="AS2" s="2">
        <v>0</v>
      </c>
      <c r="AT2" s="2">
        <v>0</v>
      </c>
      <c r="AU2" s="2">
        <v>0</v>
      </c>
      <c r="AV2" s="2">
        <v>0</v>
      </c>
      <c r="AW2" s="2">
        <v>0</v>
      </c>
      <c r="AX2" s="2"/>
      <c r="AY2" s="2"/>
      <c r="AZ2" s="3">
        <v>44337</v>
      </c>
      <c r="BA2" s="3">
        <v>44337</v>
      </c>
      <c r="BB2" s="2"/>
      <c r="BC2" s="2">
        <v>100</v>
      </c>
      <c r="BD2" s="2">
        <v>100</v>
      </c>
      <c r="BE2" s="2" t="s">
        <v>113</v>
      </c>
    </row>
    <row r="3" spans="1:57" ht="135" x14ac:dyDescent="0.25">
      <c r="A3" s="2">
        <v>180</v>
      </c>
      <c r="B3" s="2" t="s">
        <v>1383</v>
      </c>
      <c r="C3" s="2" t="s">
        <v>1249</v>
      </c>
      <c r="D3" s="2" t="s">
        <v>1229</v>
      </c>
      <c r="E3" s="2" t="s">
        <v>1230</v>
      </c>
      <c r="F3" s="2" t="s">
        <v>1384</v>
      </c>
      <c r="G3" s="2" t="s">
        <v>253</v>
      </c>
      <c r="H3" s="2" t="s">
        <v>1249</v>
      </c>
      <c r="I3" s="2" t="s">
        <v>1250</v>
      </c>
      <c r="J3" s="2" t="s">
        <v>66</v>
      </c>
      <c r="K3" s="2" t="s">
        <v>118</v>
      </c>
      <c r="L3" s="2" t="s">
        <v>504</v>
      </c>
      <c r="M3" s="2"/>
      <c r="N3" s="2"/>
      <c r="O3" s="2"/>
      <c r="P3" s="2" t="s">
        <v>133</v>
      </c>
      <c r="Q3" s="2" t="s">
        <v>259</v>
      </c>
      <c r="R3" s="2" t="s">
        <v>260</v>
      </c>
      <c r="S3" s="2" t="s">
        <v>1235</v>
      </c>
      <c r="T3" s="2" t="s">
        <v>700</v>
      </c>
      <c r="U3" s="2" t="s">
        <v>700</v>
      </c>
      <c r="V3" s="2" t="s">
        <v>103</v>
      </c>
      <c r="W3" s="2" t="s">
        <v>287</v>
      </c>
      <c r="X3" s="2" t="s">
        <v>264</v>
      </c>
      <c r="Y3" s="2" t="s">
        <v>1236</v>
      </c>
      <c r="Z3" s="2" t="s">
        <v>80</v>
      </c>
      <c r="AA3" s="2" t="s">
        <v>1385</v>
      </c>
      <c r="AB3" s="2" t="s">
        <v>1258</v>
      </c>
      <c r="AC3" s="2" t="s">
        <v>83</v>
      </c>
      <c r="AD3" s="2" t="s">
        <v>1386</v>
      </c>
      <c r="AE3" s="2" t="s">
        <v>85</v>
      </c>
      <c r="AF3" s="2" t="s">
        <v>145</v>
      </c>
      <c r="AG3" s="2" t="s">
        <v>146</v>
      </c>
      <c r="AH3" s="2" t="s">
        <v>147</v>
      </c>
      <c r="AI3" s="2" t="s">
        <v>148</v>
      </c>
      <c r="AJ3" s="2" t="s">
        <v>149</v>
      </c>
      <c r="AK3" s="2" t="s">
        <v>150</v>
      </c>
      <c r="AL3" s="4">
        <v>98180.72</v>
      </c>
      <c r="AM3" s="4">
        <v>2945.42</v>
      </c>
      <c r="AN3" s="4">
        <v>98180.72</v>
      </c>
      <c r="AO3" s="4">
        <v>2945.42</v>
      </c>
      <c r="AP3" s="2">
        <v>98180.72</v>
      </c>
      <c r="AQ3" s="2">
        <v>2945.42</v>
      </c>
      <c r="AR3" s="2">
        <v>91246.29</v>
      </c>
      <c r="AS3" s="2">
        <v>2945.42</v>
      </c>
      <c r="AT3" s="2">
        <v>29454.22</v>
      </c>
      <c r="AU3" s="2">
        <v>0</v>
      </c>
      <c r="AV3" s="2">
        <v>29454.22</v>
      </c>
      <c r="AW3" s="2">
        <v>0</v>
      </c>
      <c r="AX3" s="2" t="s">
        <v>1240</v>
      </c>
      <c r="AY3" s="2" t="s">
        <v>1241</v>
      </c>
      <c r="AZ3" s="3">
        <v>44477</v>
      </c>
      <c r="BA3" s="3">
        <v>44529</v>
      </c>
      <c r="BB3" s="3">
        <v>44454</v>
      </c>
      <c r="BC3" s="2">
        <v>100</v>
      </c>
      <c r="BD3" s="2">
        <v>100</v>
      </c>
      <c r="BE3" s="2" t="s">
        <v>113</v>
      </c>
    </row>
    <row r="4" spans="1:57" ht="165" x14ac:dyDescent="0.25">
      <c r="A4" s="2">
        <v>118</v>
      </c>
      <c r="B4" s="2" t="s">
        <v>124</v>
      </c>
      <c r="C4" s="2" t="s">
        <v>125</v>
      </c>
      <c r="D4" s="2" t="s">
        <v>126</v>
      </c>
      <c r="E4" s="2" t="s">
        <v>127</v>
      </c>
      <c r="F4" s="2"/>
      <c r="G4" s="2" t="s">
        <v>128</v>
      </c>
      <c r="H4" s="2" t="s">
        <v>129</v>
      </c>
      <c r="I4" s="2" t="s">
        <v>130</v>
      </c>
      <c r="J4" s="2" t="s">
        <v>66</v>
      </c>
      <c r="K4" s="2" t="s">
        <v>131</v>
      </c>
      <c r="L4" s="2" t="s">
        <v>132</v>
      </c>
      <c r="M4" s="2"/>
      <c r="N4" s="2"/>
      <c r="O4" s="2"/>
      <c r="P4" s="2" t="s">
        <v>133</v>
      </c>
      <c r="Q4" s="2" t="s">
        <v>134</v>
      </c>
      <c r="R4" s="2" t="s">
        <v>135</v>
      </c>
      <c r="S4" s="2" t="s">
        <v>136</v>
      </c>
      <c r="T4" s="2" t="s">
        <v>137</v>
      </c>
      <c r="U4" s="2" t="s">
        <v>137</v>
      </c>
      <c r="V4" s="2" t="s">
        <v>137</v>
      </c>
      <c r="W4" s="2" t="s">
        <v>138</v>
      </c>
      <c r="X4" s="2" t="s">
        <v>139</v>
      </c>
      <c r="Y4" s="2" t="s">
        <v>140</v>
      </c>
      <c r="Z4" s="2" t="s">
        <v>80</v>
      </c>
      <c r="AA4" s="2" t="s">
        <v>141</v>
      </c>
      <c r="AB4" s="2" t="s">
        <v>142</v>
      </c>
      <c r="AC4" s="2" t="s">
        <v>143</v>
      </c>
      <c r="AD4" s="2" t="s">
        <v>144</v>
      </c>
      <c r="AE4" s="2" t="s">
        <v>85</v>
      </c>
      <c r="AF4" s="2" t="s">
        <v>145</v>
      </c>
      <c r="AG4" s="2" t="s">
        <v>146</v>
      </c>
      <c r="AH4" s="2" t="s">
        <v>147</v>
      </c>
      <c r="AI4" s="2" t="s">
        <v>148</v>
      </c>
      <c r="AJ4" s="2" t="s">
        <v>149</v>
      </c>
      <c r="AK4" s="2" t="s">
        <v>150</v>
      </c>
      <c r="AL4" s="4">
        <v>120000</v>
      </c>
      <c r="AM4" s="4">
        <v>0</v>
      </c>
      <c r="AN4" s="4">
        <v>120000</v>
      </c>
      <c r="AO4" s="4">
        <v>0</v>
      </c>
      <c r="AP4" s="2">
        <v>120000</v>
      </c>
      <c r="AQ4" s="2">
        <v>0</v>
      </c>
      <c r="AR4" s="2">
        <v>120000</v>
      </c>
      <c r="AS4" s="2">
        <v>0</v>
      </c>
      <c r="AT4" s="2">
        <v>0</v>
      </c>
      <c r="AU4" s="2">
        <v>0</v>
      </c>
      <c r="AV4" s="2">
        <v>0</v>
      </c>
      <c r="AW4" s="2">
        <v>0</v>
      </c>
      <c r="AX4" s="2"/>
      <c r="AY4" s="2"/>
      <c r="AZ4" s="3">
        <v>44343</v>
      </c>
      <c r="BA4" s="3">
        <v>44343</v>
      </c>
      <c r="BB4" s="2"/>
      <c r="BC4" s="2">
        <v>100</v>
      </c>
      <c r="BD4" s="2">
        <v>100</v>
      </c>
      <c r="BE4" s="2" t="s">
        <v>113</v>
      </c>
    </row>
    <row r="5" spans="1:57" ht="135" x14ac:dyDescent="0.25">
      <c r="A5" s="2">
        <v>188</v>
      </c>
      <c r="B5" s="2" t="s">
        <v>1576</v>
      </c>
      <c r="C5" s="2" t="s">
        <v>1249</v>
      </c>
      <c r="D5" s="2" t="s">
        <v>1229</v>
      </c>
      <c r="E5" s="2" t="s">
        <v>1230</v>
      </c>
      <c r="F5" s="2" t="s">
        <v>1577</v>
      </c>
      <c r="G5" s="2" t="s">
        <v>253</v>
      </c>
      <c r="H5" s="2" t="s">
        <v>1249</v>
      </c>
      <c r="I5" s="2" t="s">
        <v>1250</v>
      </c>
      <c r="J5" s="2" t="s">
        <v>66</v>
      </c>
      <c r="K5" s="2" t="s">
        <v>235</v>
      </c>
      <c r="L5" s="2" t="s">
        <v>1578</v>
      </c>
      <c r="M5" s="2"/>
      <c r="N5" s="2"/>
      <c r="O5" s="2"/>
      <c r="P5" s="2" t="s">
        <v>133</v>
      </c>
      <c r="Q5" s="2" t="s">
        <v>259</v>
      </c>
      <c r="R5" s="2" t="s">
        <v>260</v>
      </c>
      <c r="S5" s="2" t="s">
        <v>1235</v>
      </c>
      <c r="T5" s="2" t="s">
        <v>700</v>
      </c>
      <c r="U5" s="2" t="s">
        <v>700</v>
      </c>
      <c r="V5" s="2" t="s">
        <v>103</v>
      </c>
      <c r="W5" s="2" t="s">
        <v>287</v>
      </c>
      <c r="X5" s="2" t="s">
        <v>264</v>
      </c>
      <c r="Y5" s="2" t="s">
        <v>1236</v>
      </c>
      <c r="Z5" s="2" t="s">
        <v>80</v>
      </c>
      <c r="AA5" s="2" t="s">
        <v>1579</v>
      </c>
      <c r="AB5" s="2" t="s">
        <v>1377</v>
      </c>
      <c r="AC5" s="2" t="s">
        <v>83</v>
      </c>
      <c r="AD5" s="2" t="s">
        <v>1580</v>
      </c>
      <c r="AE5" s="2" t="s">
        <v>85</v>
      </c>
      <c r="AF5" s="2" t="s">
        <v>145</v>
      </c>
      <c r="AG5" s="2" t="s">
        <v>146</v>
      </c>
      <c r="AH5" s="2" t="s">
        <v>147</v>
      </c>
      <c r="AI5" s="2" t="s">
        <v>148</v>
      </c>
      <c r="AJ5" s="2" t="s">
        <v>149</v>
      </c>
      <c r="AK5" s="2" t="s">
        <v>150</v>
      </c>
      <c r="AL5" s="4">
        <v>107014.93</v>
      </c>
      <c r="AM5" s="4">
        <v>2212.36</v>
      </c>
      <c r="AN5" s="4">
        <v>107014.93</v>
      </c>
      <c r="AO5" s="4">
        <v>2212.36</v>
      </c>
      <c r="AP5" s="2">
        <v>107014.93</v>
      </c>
      <c r="AQ5" s="2">
        <v>2212.36</v>
      </c>
      <c r="AR5" s="2">
        <v>58913.93</v>
      </c>
      <c r="AS5" s="2">
        <v>2212.36</v>
      </c>
      <c r="AT5" s="2">
        <v>22123.599999999999</v>
      </c>
      <c r="AU5" s="2">
        <v>0</v>
      </c>
      <c r="AV5" s="2">
        <v>22123.599999999999</v>
      </c>
      <c r="AW5" s="2">
        <v>0</v>
      </c>
      <c r="AX5" s="2" t="s">
        <v>1551</v>
      </c>
      <c r="AY5" s="2" t="s">
        <v>1552</v>
      </c>
      <c r="AZ5" s="3">
        <v>44447</v>
      </c>
      <c r="BA5" s="3">
        <v>44529</v>
      </c>
      <c r="BB5" s="3">
        <v>44452</v>
      </c>
      <c r="BC5" s="2">
        <v>100</v>
      </c>
      <c r="BD5" s="2">
        <v>95</v>
      </c>
      <c r="BE5" s="2" t="s">
        <v>113</v>
      </c>
    </row>
    <row r="6" spans="1:57" ht="135" x14ac:dyDescent="0.25">
      <c r="A6" s="2">
        <v>148</v>
      </c>
      <c r="B6" s="2" t="s">
        <v>1227</v>
      </c>
      <c r="C6" s="2" t="s">
        <v>1228</v>
      </c>
      <c r="D6" s="2" t="s">
        <v>1229</v>
      </c>
      <c r="E6" s="2" t="s">
        <v>1230</v>
      </c>
      <c r="F6" s="2" t="s">
        <v>1231</v>
      </c>
      <c r="G6" s="2" t="s">
        <v>253</v>
      </c>
      <c r="H6" s="2" t="s">
        <v>1232</v>
      </c>
      <c r="I6" s="2" t="s">
        <v>1233</v>
      </c>
      <c r="J6" s="2" t="s">
        <v>66</v>
      </c>
      <c r="K6" s="2" t="s">
        <v>131</v>
      </c>
      <c r="L6" s="2" t="s">
        <v>1234</v>
      </c>
      <c r="M6" s="2"/>
      <c r="N6" s="2"/>
      <c r="O6" s="2"/>
      <c r="P6" s="2" t="s">
        <v>133</v>
      </c>
      <c r="Q6" s="2" t="s">
        <v>259</v>
      </c>
      <c r="R6" s="2" t="s">
        <v>260</v>
      </c>
      <c r="S6" s="2" t="s">
        <v>1235</v>
      </c>
      <c r="T6" s="2" t="s">
        <v>700</v>
      </c>
      <c r="U6" s="2" t="s">
        <v>700</v>
      </c>
      <c r="V6" s="2" t="s">
        <v>103</v>
      </c>
      <c r="W6" s="2" t="s">
        <v>287</v>
      </c>
      <c r="X6" s="2" t="s">
        <v>264</v>
      </c>
      <c r="Y6" s="2" t="s">
        <v>1236</v>
      </c>
      <c r="Z6" s="2" t="s">
        <v>80</v>
      </c>
      <c r="AA6" s="2" t="s">
        <v>1237</v>
      </c>
      <c r="AB6" s="2" t="s">
        <v>1238</v>
      </c>
      <c r="AC6" s="2" t="s">
        <v>83</v>
      </c>
      <c r="AD6" s="2" t="s">
        <v>1239</v>
      </c>
      <c r="AE6" s="2" t="s">
        <v>85</v>
      </c>
      <c r="AF6" s="2" t="s">
        <v>145</v>
      </c>
      <c r="AG6" s="2" t="s">
        <v>146</v>
      </c>
      <c r="AH6" s="2" t="s">
        <v>147</v>
      </c>
      <c r="AI6" s="2" t="s">
        <v>148</v>
      </c>
      <c r="AJ6" s="2" t="s">
        <v>149</v>
      </c>
      <c r="AK6" s="2" t="s">
        <v>150</v>
      </c>
      <c r="AL6" s="4">
        <v>80815.19</v>
      </c>
      <c r="AM6" s="4">
        <v>2424.46</v>
      </c>
      <c r="AN6" s="4">
        <v>80815.19</v>
      </c>
      <c r="AO6" s="4">
        <v>2424.46</v>
      </c>
      <c r="AP6" s="2">
        <v>80815.19</v>
      </c>
      <c r="AQ6" s="2">
        <v>2424.46</v>
      </c>
      <c r="AR6" s="2">
        <v>76064.070000000007</v>
      </c>
      <c r="AS6" s="2">
        <v>2424.46</v>
      </c>
      <c r="AT6" s="2">
        <v>24244.560000000001</v>
      </c>
      <c r="AU6" s="2">
        <v>0</v>
      </c>
      <c r="AV6" s="2">
        <v>24244.560000000001</v>
      </c>
      <c r="AW6" s="2">
        <v>0</v>
      </c>
      <c r="AX6" s="2" t="s">
        <v>1240</v>
      </c>
      <c r="AY6" s="2" t="s">
        <v>1241</v>
      </c>
      <c r="AZ6" s="3">
        <v>44449</v>
      </c>
      <c r="BA6" s="3">
        <v>44529</v>
      </c>
      <c r="BB6" s="3">
        <v>44453</v>
      </c>
      <c r="BC6" s="2">
        <v>100</v>
      </c>
      <c r="BD6" s="2">
        <v>95</v>
      </c>
      <c r="BE6" s="2" t="s">
        <v>113</v>
      </c>
    </row>
    <row r="7" spans="1:57" ht="135" x14ac:dyDescent="0.25">
      <c r="A7" s="2">
        <v>178</v>
      </c>
      <c r="B7" s="2" t="s">
        <v>1374</v>
      </c>
      <c r="C7" s="2" t="s">
        <v>1249</v>
      </c>
      <c r="D7" s="2" t="s">
        <v>1229</v>
      </c>
      <c r="E7" s="2" t="s">
        <v>1230</v>
      </c>
      <c r="F7" s="2" t="s">
        <v>1231</v>
      </c>
      <c r="G7" s="2" t="s">
        <v>253</v>
      </c>
      <c r="H7" s="2" t="s">
        <v>1249</v>
      </c>
      <c r="I7" s="2" t="s">
        <v>1250</v>
      </c>
      <c r="J7" s="2" t="s">
        <v>66</v>
      </c>
      <c r="K7" s="2" t="s">
        <v>118</v>
      </c>
      <c r="L7" s="2" t="s">
        <v>1375</v>
      </c>
      <c r="M7" s="2"/>
      <c r="N7" s="2"/>
      <c r="O7" s="2"/>
      <c r="P7" s="2" t="s">
        <v>133</v>
      </c>
      <c r="Q7" s="2" t="s">
        <v>259</v>
      </c>
      <c r="R7" s="2" t="s">
        <v>260</v>
      </c>
      <c r="S7" s="2" t="s">
        <v>1235</v>
      </c>
      <c r="T7" s="2" t="s">
        <v>700</v>
      </c>
      <c r="U7" s="2" t="s">
        <v>700</v>
      </c>
      <c r="V7" s="2" t="s">
        <v>103</v>
      </c>
      <c r="W7" s="2" t="s">
        <v>287</v>
      </c>
      <c r="X7" s="2" t="s">
        <v>264</v>
      </c>
      <c r="Y7" s="2" t="s">
        <v>1236</v>
      </c>
      <c r="Z7" s="2" t="s">
        <v>80</v>
      </c>
      <c r="AA7" s="2" t="s">
        <v>1376</v>
      </c>
      <c r="AB7" s="2" t="s">
        <v>1377</v>
      </c>
      <c r="AC7" s="2" t="s">
        <v>83</v>
      </c>
      <c r="AD7" s="2" t="s">
        <v>1378</v>
      </c>
      <c r="AE7" s="2" t="s">
        <v>85</v>
      </c>
      <c r="AF7" s="2" t="s">
        <v>145</v>
      </c>
      <c r="AG7" s="2" t="s">
        <v>146</v>
      </c>
      <c r="AH7" s="2" t="s">
        <v>147</v>
      </c>
      <c r="AI7" s="2" t="s">
        <v>148</v>
      </c>
      <c r="AJ7" s="2" t="s">
        <v>149</v>
      </c>
      <c r="AK7" s="2" t="s">
        <v>150</v>
      </c>
      <c r="AL7" s="4">
        <v>99701</v>
      </c>
      <c r="AM7" s="4">
        <v>2991.03</v>
      </c>
      <c r="AN7" s="4">
        <v>99701</v>
      </c>
      <c r="AO7" s="4">
        <v>2991.03</v>
      </c>
      <c r="AP7" s="2">
        <v>99701</v>
      </c>
      <c r="AQ7" s="2">
        <v>2991.03</v>
      </c>
      <c r="AR7" s="2">
        <v>96834.54</v>
      </c>
      <c r="AS7" s="2">
        <v>2991.03</v>
      </c>
      <c r="AT7" s="2">
        <v>29910.3</v>
      </c>
      <c r="AU7" s="2">
        <v>0</v>
      </c>
      <c r="AV7" s="2">
        <v>29910.3</v>
      </c>
      <c r="AW7" s="2">
        <v>0</v>
      </c>
      <c r="AX7" s="2" t="s">
        <v>1240</v>
      </c>
      <c r="AY7" s="2" t="s">
        <v>1241</v>
      </c>
      <c r="AZ7" s="3">
        <v>44482</v>
      </c>
      <c r="BA7" s="3">
        <v>44529</v>
      </c>
      <c r="BB7" s="3">
        <v>44454</v>
      </c>
      <c r="BC7" s="2">
        <v>100</v>
      </c>
      <c r="BD7" s="2">
        <v>100</v>
      </c>
      <c r="BE7" s="2" t="s">
        <v>113</v>
      </c>
    </row>
    <row r="8" spans="1:57" ht="135" x14ac:dyDescent="0.25">
      <c r="A8" s="2">
        <v>208</v>
      </c>
      <c r="B8" s="2" t="s">
        <v>1669</v>
      </c>
      <c r="C8" s="2" t="s">
        <v>1249</v>
      </c>
      <c r="D8" s="2" t="s">
        <v>1229</v>
      </c>
      <c r="E8" s="2" t="s">
        <v>1230</v>
      </c>
      <c r="F8" s="2" t="s">
        <v>1231</v>
      </c>
      <c r="G8" s="2" t="s">
        <v>253</v>
      </c>
      <c r="H8" s="2" t="s">
        <v>1249</v>
      </c>
      <c r="I8" s="2" t="s">
        <v>1250</v>
      </c>
      <c r="J8" s="2" t="s">
        <v>66</v>
      </c>
      <c r="K8" s="2" t="s">
        <v>67</v>
      </c>
      <c r="L8" s="2" t="s">
        <v>68</v>
      </c>
      <c r="M8" s="2"/>
      <c r="N8" s="2"/>
      <c r="O8" s="2"/>
      <c r="P8" s="2" t="s">
        <v>133</v>
      </c>
      <c r="Q8" s="2" t="s">
        <v>259</v>
      </c>
      <c r="R8" s="2" t="s">
        <v>260</v>
      </c>
      <c r="S8" s="2" t="s">
        <v>1235</v>
      </c>
      <c r="T8" s="2" t="s">
        <v>700</v>
      </c>
      <c r="U8" s="2" t="s">
        <v>700</v>
      </c>
      <c r="V8" s="2" t="s">
        <v>103</v>
      </c>
      <c r="W8" s="2" t="s">
        <v>287</v>
      </c>
      <c r="X8" s="2" t="s">
        <v>264</v>
      </c>
      <c r="Y8" s="2" t="s">
        <v>1236</v>
      </c>
      <c r="Z8" s="2" t="s">
        <v>80</v>
      </c>
      <c r="AA8" s="2" t="s">
        <v>1670</v>
      </c>
      <c r="AB8" s="2" t="s">
        <v>1671</v>
      </c>
      <c r="AC8" s="2" t="s">
        <v>83</v>
      </c>
      <c r="AD8" s="2" t="s">
        <v>1672</v>
      </c>
      <c r="AE8" s="2" t="s">
        <v>85</v>
      </c>
      <c r="AF8" s="2" t="s">
        <v>145</v>
      </c>
      <c r="AG8" s="2" t="s">
        <v>146</v>
      </c>
      <c r="AH8" s="2" t="s">
        <v>147</v>
      </c>
      <c r="AI8" s="2" t="s">
        <v>148</v>
      </c>
      <c r="AJ8" s="2" t="s">
        <v>149</v>
      </c>
      <c r="AK8" s="2" t="s">
        <v>150</v>
      </c>
      <c r="AL8" s="4">
        <v>10482932.199999999</v>
      </c>
      <c r="AM8" s="4">
        <v>314487.96999999997</v>
      </c>
      <c r="AN8" s="4">
        <v>10482932.199999999</v>
      </c>
      <c r="AO8" s="4">
        <v>314487.96999999997</v>
      </c>
      <c r="AP8" s="2">
        <v>10482932.199999999</v>
      </c>
      <c r="AQ8" s="2">
        <v>314487.96999999997</v>
      </c>
      <c r="AR8" s="2">
        <v>9840603.5500000007</v>
      </c>
      <c r="AS8" s="2">
        <v>314487.96999999997</v>
      </c>
      <c r="AT8" s="2">
        <v>3144879.66</v>
      </c>
      <c r="AU8" s="2">
        <v>0</v>
      </c>
      <c r="AV8" s="2">
        <v>3144879.66</v>
      </c>
      <c r="AW8" s="2">
        <v>0</v>
      </c>
      <c r="AX8" s="2" t="s">
        <v>1673</v>
      </c>
      <c r="AY8" s="2" t="s">
        <v>1674</v>
      </c>
      <c r="AZ8" s="3">
        <v>44438</v>
      </c>
      <c r="BA8" s="3">
        <v>44540</v>
      </c>
      <c r="BB8" s="3">
        <v>44449</v>
      </c>
      <c r="BC8" s="2">
        <v>100</v>
      </c>
      <c r="BD8" s="2">
        <v>100</v>
      </c>
      <c r="BE8" s="2" t="s">
        <v>113</v>
      </c>
    </row>
    <row r="9" spans="1:57" ht="135" x14ac:dyDescent="0.25">
      <c r="A9" s="2">
        <v>185</v>
      </c>
      <c r="B9" s="2" t="s">
        <v>1563</v>
      </c>
      <c r="C9" s="2" t="s">
        <v>1249</v>
      </c>
      <c r="D9" s="2" t="s">
        <v>1229</v>
      </c>
      <c r="E9" s="2" t="s">
        <v>1230</v>
      </c>
      <c r="F9" s="2" t="s">
        <v>1298</v>
      </c>
      <c r="G9" s="2" t="s">
        <v>253</v>
      </c>
      <c r="H9" s="2" t="s">
        <v>1249</v>
      </c>
      <c r="I9" s="2" t="s">
        <v>1250</v>
      </c>
      <c r="J9" s="2" t="s">
        <v>66</v>
      </c>
      <c r="K9" s="2" t="s">
        <v>235</v>
      </c>
      <c r="L9" s="2" t="s">
        <v>1564</v>
      </c>
      <c r="M9" s="2"/>
      <c r="N9" s="2"/>
      <c r="O9" s="2"/>
      <c r="P9" s="2" t="s">
        <v>133</v>
      </c>
      <c r="Q9" s="2" t="s">
        <v>259</v>
      </c>
      <c r="R9" s="2" t="s">
        <v>260</v>
      </c>
      <c r="S9" s="2" t="s">
        <v>1235</v>
      </c>
      <c r="T9" s="2" t="s">
        <v>700</v>
      </c>
      <c r="U9" s="2" t="s">
        <v>700</v>
      </c>
      <c r="V9" s="2" t="s">
        <v>103</v>
      </c>
      <c r="W9" s="2" t="s">
        <v>287</v>
      </c>
      <c r="X9" s="2" t="s">
        <v>264</v>
      </c>
      <c r="Y9" s="2" t="s">
        <v>1236</v>
      </c>
      <c r="Z9" s="2" t="s">
        <v>80</v>
      </c>
      <c r="AA9" s="2" t="s">
        <v>1565</v>
      </c>
      <c r="AB9" s="2" t="s">
        <v>1291</v>
      </c>
      <c r="AC9" s="2" t="s">
        <v>83</v>
      </c>
      <c r="AD9" s="2" t="s">
        <v>1566</v>
      </c>
      <c r="AE9" s="2" t="s">
        <v>85</v>
      </c>
      <c r="AF9" s="2" t="s">
        <v>145</v>
      </c>
      <c r="AG9" s="2" t="s">
        <v>146</v>
      </c>
      <c r="AH9" s="2" t="s">
        <v>147</v>
      </c>
      <c r="AI9" s="2" t="s">
        <v>148</v>
      </c>
      <c r="AJ9" s="2" t="s">
        <v>149</v>
      </c>
      <c r="AK9" s="2" t="s">
        <v>150</v>
      </c>
      <c r="AL9" s="4">
        <v>177643.73</v>
      </c>
      <c r="AM9" s="4">
        <v>5245.04</v>
      </c>
      <c r="AN9" s="4">
        <v>177643.73</v>
      </c>
      <c r="AO9" s="4">
        <v>5245.04</v>
      </c>
      <c r="AP9" s="2">
        <v>177643.73</v>
      </c>
      <c r="AQ9" s="2">
        <v>5245.04</v>
      </c>
      <c r="AR9" s="2">
        <v>167301.85</v>
      </c>
      <c r="AS9" s="2">
        <v>5245.04</v>
      </c>
      <c r="AT9" s="2">
        <v>52450.41</v>
      </c>
      <c r="AU9" s="2">
        <v>0</v>
      </c>
      <c r="AV9" s="2">
        <v>52450.41</v>
      </c>
      <c r="AW9" s="2">
        <v>0</v>
      </c>
      <c r="AX9" s="2" t="s">
        <v>1551</v>
      </c>
      <c r="AY9" s="2" t="s">
        <v>1552</v>
      </c>
      <c r="AZ9" s="3">
        <v>44487</v>
      </c>
      <c r="BA9" s="3">
        <v>44529</v>
      </c>
      <c r="BB9" s="3">
        <v>44452</v>
      </c>
      <c r="BC9" s="2">
        <v>100</v>
      </c>
      <c r="BD9" s="2">
        <v>95</v>
      </c>
      <c r="BE9" s="2" t="s">
        <v>113</v>
      </c>
    </row>
    <row r="10" spans="1:57" ht="409.5" x14ac:dyDescent="0.25">
      <c r="A10" s="2">
        <v>121</v>
      </c>
      <c r="B10" s="2" t="s">
        <v>158</v>
      </c>
      <c r="C10" s="2" t="s">
        <v>159</v>
      </c>
      <c r="D10" s="2" t="s">
        <v>126</v>
      </c>
      <c r="E10" s="2" t="s">
        <v>127</v>
      </c>
      <c r="F10" s="2"/>
      <c r="G10" s="2" t="s">
        <v>128</v>
      </c>
      <c r="H10" s="2" t="s">
        <v>160</v>
      </c>
      <c r="I10" s="2" t="s">
        <v>130</v>
      </c>
      <c r="J10" s="2" t="s">
        <v>66</v>
      </c>
      <c r="K10" s="2" t="s">
        <v>131</v>
      </c>
      <c r="L10" s="2" t="s">
        <v>161</v>
      </c>
      <c r="M10" s="2"/>
      <c r="N10" s="2"/>
      <c r="O10" s="2"/>
      <c r="P10" s="2" t="s">
        <v>133</v>
      </c>
      <c r="Q10" s="2" t="s">
        <v>134</v>
      </c>
      <c r="R10" s="2" t="s">
        <v>135</v>
      </c>
      <c r="S10" s="2" t="s">
        <v>136</v>
      </c>
      <c r="T10" s="2" t="s">
        <v>137</v>
      </c>
      <c r="U10" s="2" t="s">
        <v>137</v>
      </c>
      <c r="V10" s="2" t="s">
        <v>137</v>
      </c>
      <c r="W10" s="2" t="s">
        <v>138</v>
      </c>
      <c r="X10" s="2" t="s">
        <v>139</v>
      </c>
      <c r="Y10" s="2" t="s">
        <v>140</v>
      </c>
      <c r="Z10" s="2" t="s">
        <v>80</v>
      </c>
      <c r="AA10" s="2" t="s">
        <v>141</v>
      </c>
      <c r="AB10" s="2" t="s">
        <v>162</v>
      </c>
      <c r="AC10" s="2" t="s">
        <v>143</v>
      </c>
      <c r="AD10" s="2" t="s">
        <v>163</v>
      </c>
      <c r="AE10" s="2" t="s">
        <v>85</v>
      </c>
      <c r="AF10" s="2" t="s">
        <v>145</v>
      </c>
      <c r="AG10" s="2" t="s">
        <v>146</v>
      </c>
      <c r="AH10" s="2" t="s">
        <v>147</v>
      </c>
      <c r="AI10" s="2" t="s">
        <v>148</v>
      </c>
      <c r="AJ10" s="2" t="s">
        <v>149</v>
      </c>
      <c r="AK10" s="2" t="s">
        <v>150</v>
      </c>
      <c r="AL10" s="4">
        <v>6500000</v>
      </c>
      <c r="AM10" s="4">
        <v>0</v>
      </c>
      <c r="AN10" s="4">
        <v>6500000</v>
      </c>
      <c r="AO10" s="4">
        <v>0</v>
      </c>
      <c r="AP10" s="2">
        <v>6500000</v>
      </c>
      <c r="AQ10" s="2">
        <v>0</v>
      </c>
      <c r="AR10" s="2">
        <v>6500000</v>
      </c>
      <c r="AS10" s="2">
        <v>0</v>
      </c>
      <c r="AT10" s="2">
        <v>0</v>
      </c>
      <c r="AU10" s="2">
        <v>0</v>
      </c>
      <c r="AV10" s="2">
        <v>0</v>
      </c>
      <c r="AW10" s="2">
        <v>0</v>
      </c>
      <c r="AX10" s="2"/>
      <c r="AY10" s="2"/>
      <c r="AZ10" s="3">
        <v>44343</v>
      </c>
      <c r="BA10" s="3">
        <v>44343</v>
      </c>
      <c r="BB10" s="2"/>
      <c r="BC10" s="2">
        <v>100</v>
      </c>
      <c r="BD10" s="2">
        <v>100</v>
      </c>
      <c r="BE10" s="2" t="s">
        <v>113</v>
      </c>
    </row>
    <row r="11" spans="1:57" ht="135" x14ac:dyDescent="0.25">
      <c r="A11" s="2">
        <v>198</v>
      </c>
      <c r="B11" s="2" t="s">
        <v>1621</v>
      </c>
      <c r="C11" s="2" t="s">
        <v>1546</v>
      </c>
      <c r="D11" s="2" t="s">
        <v>1229</v>
      </c>
      <c r="E11" s="2" t="s">
        <v>1230</v>
      </c>
      <c r="F11" s="2" t="s">
        <v>1231</v>
      </c>
      <c r="G11" s="2" t="s">
        <v>253</v>
      </c>
      <c r="H11" s="2" t="s">
        <v>1546</v>
      </c>
      <c r="I11" s="2" t="s">
        <v>1250</v>
      </c>
      <c r="J11" s="2" t="s">
        <v>66</v>
      </c>
      <c r="K11" s="2" t="s">
        <v>235</v>
      </c>
      <c r="L11" s="2" t="s">
        <v>1622</v>
      </c>
      <c r="M11" s="2"/>
      <c r="N11" s="2"/>
      <c r="O11" s="2"/>
      <c r="P11" s="2" t="s">
        <v>133</v>
      </c>
      <c r="Q11" s="2" t="s">
        <v>259</v>
      </c>
      <c r="R11" s="2" t="s">
        <v>260</v>
      </c>
      <c r="S11" s="2" t="s">
        <v>1235</v>
      </c>
      <c r="T11" s="2" t="s">
        <v>700</v>
      </c>
      <c r="U11" s="2" t="s">
        <v>700</v>
      </c>
      <c r="V11" s="2" t="s">
        <v>103</v>
      </c>
      <c r="W11" s="2" t="s">
        <v>287</v>
      </c>
      <c r="X11" s="2" t="s">
        <v>264</v>
      </c>
      <c r="Y11" s="2" t="s">
        <v>1236</v>
      </c>
      <c r="Z11" s="2" t="s">
        <v>80</v>
      </c>
      <c r="AA11" s="2" t="s">
        <v>1623</v>
      </c>
      <c r="AB11" s="2" t="s">
        <v>1549</v>
      </c>
      <c r="AC11" s="2" t="s">
        <v>83</v>
      </c>
      <c r="AD11" s="2" t="s">
        <v>1624</v>
      </c>
      <c r="AE11" s="2" t="s">
        <v>85</v>
      </c>
      <c r="AF11" s="2" t="s">
        <v>145</v>
      </c>
      <c r="AG11" s="2" t="s">
        <v>146</v>
      </c>
      <c r="AH11" s="2" t="s">
        <v>147</v>
      </c>
      <c r="AI11" s="2" t="s">
        <v>148</v>
      </c>
      <c r="AJ11" s="2" t="s">
        <v>149</v>
      </c>
      <c r="AK11" s="2" t="s">
        <v>150</v>
      </c>
      <c r="AL11" s="4">
        <v>272621.96000000002</v>
      </c>
      <c r="AM11" s="4">
        <v>8178.66</v>
      </c>
      <c r="AN11" s="4">
        <v>272621.96000000002</v>
      </c>
      <c r="AO11" s="4">
        <v>8178.66</v>
      </c>
      <c r="AP11" s="2">
        <v>272621.96000000002</v>
      </c>
      <c r="AQ11" s="2">
        <v>8178.66</v>
      </c>
      <c r="AR11" s="2">
        <v>267178.34000000003</v>
      </c>
      <c r="AS11" s="2">
        <v>8178.66</v>
      </c>
      <c r="AT11" s="2">
        <v>81786.59</v>
      </c>
      <c r="AU11" s="2">
        <v>0</v>
      </c>
      <c r="AV11" s="2">
        <v>81786.59</v>
      </c>
      <c r="AW11" s="2">
        <v>0</v>
      </c>
      <c r="AX11" s="2" t="s">
        <v>1281</v>
      </c>
      <c r="AY11" s="2" t="s">
        <v>1282</v>
      </c>
      <c r="AZ11" s="3">
        <v>44442</v>
      </c>
      <c r="BA11" s="3">
        <v>44529</v>
      </c>
      <c r="BB11" s="3">
        <v>44449</v>
      </c>
      <c r="BC11" s="2">
        <v>100</v>
      </c>
      <c r="BD11" s="2">
        <v>100</v>
      </c>
      <c r="BE11" s="2" t="s">
        <v>113</v>
      </c>
    </row>
    <row r="12" spans="1:57" ht="135" x14ac:dyDescent="0.25">
      <c r="A12" s="2">
        <v>26</v>
      </c>
      <c r="B12" s="2" t="s">
        <v>945</v>
      </c>
      <c r="C12" s="2" t="s">
        <v>946</v>
      </c>
      <c r="D12" s="2" t="s">
        <v>896</v>
      </c>
      <c r="E12" s="2" t="s">
        <v>897</v>
      </c>
      <c r="F12" s="2" t="s">
        <v>898</v>
      </c>
      <c r="G12" s="2" t="s">
        <v>438</v>
      </c>
      <c r="H12" s="2" t="s">
        <v>947</v>
      </c>
      <c r="I12" s="2" t="s">
        <v>931</v>
      </c>
      <c r="J12" s="2" t="s">
        <v>66</v>
      </c>
      <c r="K12" s="2" t="s">
        <v>118</v>
      </c>
      <c r="L12" s="2" t="s">
        <v>119</v>
      </c>
      <c r="M12" s="2"/>
      <c r="N12" s="2" t="s">
        <v>902</v>
      </c>
      <c r="O12" s="2" t="s">
        <v>902</v>
      </c>
      <c r="P12" s="2" t="s">
        <v>70</v>
      </c>
      <c r="Q12" s="2" t="s">
        <v>441</v>
      </c>
      <c r="R12" s="2" t="s">
        <v>442</v>
      </c>
      <c r="S12" s="2" t="s">
        <v>933</v>
      </c>
      <c r="T12" s="2" t="s">
        <v>444</v>
      </c>
      <c r="U12" s="2" t="s">
        <v>445</v>
      </c>
      <c r="V12" s="2" t="s">
        <v>103</v>
      </c>
      <c r="W12" s="2" t="s">
        <v>446</v>
      </c>
      <c r="X12" s="2" t="s">
        <v>447</v>
      </c>
      <c r="Y12" s="2" t="s">
        <v>934</v>
      </c>
      <c r="Z12" s="2" t="s">
        <v>106</v>
      </c>
      <c r="AA12" s="2" t="s">
        <v>948</v>
      </c>
      <c r="AB12" s="2" t="s">
        <v>949</v>
      </c>
      <c r="AC12" s="2" t="s">
        <v>143</v>
      </c>
      <c r="AD12" s="2" t="s">
        <v>950</v>
      </c>
      <c r="AE12" s="2" t="s">
        <v>85</v>
      </c>
      <c r="AF12" s="2" t="s">
        <v>145</v>
      </c>
      <c r="AG12" s="2" t="s">
        <v>146</v>
      </c>
      <c r="AH12" s="2" t="s">
        <v>147</v>
      </c>
      <c r="AI12" s="2" t="s">
        <v>148</v>
      </c>
      <c r="AJ12" s="2" t="s">
        <v>149</v>
      </c>
      <c r="AK12" s="2" t="s">
        <v>150</v>
      </c>
      <c r="AL12" s="4">
        <v>6554664.54</v>
      </c>
      <c r="AM12" s="4">
        <v>0</v>
      </c>
      <c r="AN12" s="4">
        <v>6554664.54</v>
      </c>
      <c r="AO12" s="4">
        <v>0</v>
      </c>
      <c r="AP12" s="2">
        <v>6554664.54</v>
      </c>
      <c r="AQ12" s="2">
        <v>0</v>
      </c>
      <c r="AR12" s="2">
        <v>6554664.54</v>
      </c>
      <c r="AS12" s="2">
        <v>0</v>
      </c>
      <c r="AT12" s="2">
        <v>0</v>
      </c>
      <c r="AU12" s="2">
        <v>0</v>
      </c>
      <c r="AV12" s="2">
        <v>0</v>
      </c>
      <c r="AW12" s="2">
        <v>0</v>
      </c>
      <c r="AX12" s="2"/>
      <c r="AY12" s="2"/>
      <c r="AZ12" s="3">
        <v>44315</v>
      </c>
      <c r="BA12" s="3">
        <v>44315</v>
      </c>
      <c r="BB12" s="2"/>
      <c r="BC12" s="2">
        <v>100</v>
      </c>
      <c r="BD12" s="2">
        <v>100</v>
      </c>
      <c r="BE12" s="2" t="s">
        <v>113</v>
      </c>
    </row>
    <row r="13" spans="1:57" ht="409.5" x14ac:dyDescent="0.25">
      <c r="A13" s="2">
        <v>115</v>
      </c>
      <c r="B13" s="2" t="s">
        <v>758</v>
      </c>
      <c r="C13" s="2" t="s">
        <v>759</v>
      </c>
      <c r="D13" s="2" t="s">
        <v>126</v>
      </c>
      <c r="E13" s="2" t="s">
        <v>127</v>
      </c>
      <c r="F13" s="2" t="s">
        <v>760</v>
      </c>
      <c r="G13" s="2" t="s">
        <v>128</v>
      </c>
      <c r="H13" s="2" t="s">
        <v>761</v>
      </c>
      <c r="I13" s="2" t="s">
        <v>130</v>
      </c>
      <c r="J13" s="2" t="s">
        <v>66</v>
      </c>
      <c r="K13" s="2" t="s">
        <v>118</v>
      </c>
      <c r="L13" s="2" t="s">
        <v>119</v>
      </c>
      <c r="M13" s="2"/>
      <c r="N13" s="2"/>
      <c r="O13" s="2"/>
      <c r="P13" s="2" t="s">
        <v>133</v>
      </c>
      <c r="Q13" s="2" t="s">
        <v>134</v>
      </c>
      <c r="R13" s="2" t="s">
        <v>135</v>
      </c>
      <c r="S13" s="2" t="s">
        <v>136</v>
      </c>
      <c r="T13" s="2" t="s">
        <v>137</v>
      </c>
      <c r="U13" s="2" t="s">
        <v>137</v>
      </c>
      <c r="V13" s="2" t="s">
        <v>137</v>
      </c>
      <c r="W13" s="2" t="s">
        <v>138</v>
      </c>
      <c r="X13" s="2" t="s">
        <v>139</v>
      </c>
      <c r="Y13" s="2" t="s">
        <v>140</v>
      </c>
      <c r="Z13" s="2" t="s">
        <v>80</v>
      </c>
      <c r="AA13" s="2" t="s">
        <v>141</v>
      </c>
      <c r="AB13" s="2" t="s">
        <v>457</v>
      </c>
      <c r="AC13" s="2" t="s">
        <v>143</v>
      </c>
      <c r="AD13" s="2" t="s">
        <v>762</v>
      </c>
      <c r="AE13" s="2" t="s">
        <v>85</v>
      </c>
      <c r="AF13" s="2" t="s">
        <v>145</v>
      </c>
      <c r="AG13" s="2" t="s">
        <v>146</v>
      </c>
      <c r="AH13" s="2" t="s">
        <v>147</v>
      </c>
      <c r="AI13" s="2" t="s">
        <v>148</v>
      </c>
      <c r="AJ13" s="2" t="s">
        <v>149</v>
      </c>
      <c r="AK13" s="2" t="s">
        <v>150</v>
      </c>
      <c r="AL13" s="4">
        <v>9448000</v>
      </c>
      <c r="AM13" s="4">
        <v>0</v>
      </c>
      <c r="AN13" s="4">
        <v>9448000</v>
      </c>
      <c r="AO13" s="4">
        <v>0</v>
      </c>
      <c r="AP13" s="2">
        <v>9448000</v>
      </c>
      <c r="AQ13" s="2">
        <v>0</v>
      </c>
      <c r="AR13" s="2">
        <v>9448000</v>
      </c>
      <c r="AS13" s="2">
        <v>0</v>
      </c>
      <c r="AT13" s="2">
        <v>0</v>
      </c>
      <c r="AU13" s="2">
        <v>0</v>
      </c>
      <c r="AV13" s="2">
        <v>0</v>
      </c>
      <c r="AW13" s="2">
        <v>0</v>
      </c>
      <c r="AX13" s="2"/>
      <c r="AY13" s="2"/>
      <c r="AZ13" s="3">
        <v>44343</v>
      </c>
      <c r="BA13" s="3">
        <v>44343</v>
      </c>
      <c r="BB13" s="2"/>
      <c r="BC13" s="2">
        <v>100</v>
      </c>
      <c r="BD13" s="2">
        <v>100</v>
      </c>
      <c r="BE13" s="2" t="s">
        <v>113</v>
      </c>
    </row>
    <row r="14" spans="1:57" ht="75" x14ac:dyDescent="0.25">
      <c r="A14" s="2">
        <v>343</v>
      </c>
      <c r="B14" s="2" t="s">
        <v>2673</v>
      </c>
      <c r="C14" s="2" t="s">
        <v>2673</v>
      </c>
      <c r="D14" s="2" t="s">
        <v>2674</v>
      </c>
      <c r="E14" s="2" t="s">
        <v>2602</v>
      </c>
      <c r="F14" s="2"/>
      <c r="G14" s="2" t="s">
        <v>1078</v>
      </c>
      <c r="H14" s="2" t="s">
        <v>2675</v>
      </c>
      <c r="I14" s="2" t="s">
        <v>1080</v>
      </c>
      <c r="J14" s="2" t="s">
        <v>66</v>
      </c>
      <c r="K14" s="2" t="s">
        <v>118</v>
      </c>
      <c r="L14" s="2" t="s">
        <v>119</v>
      </c>
      <c r="M14" s="2"/>
      <c r="N14" s="2"/>
      <c r="O14" s="2"/>
      <c r="P14" s="2" t="s">
        <v>133</v>
      </c>
      <c r="Q14" s="2" t="s">
        <v>1081</v>
      </c>
      <c r="R14" s="2" t="s">
        <v>1082</v>
      </c>
      <c r="S14" s="2" t="s">
        <v>1083</v>
      </c>
      <c r="T14" s="2" t="s">
        <v>1084</v>
      </c>
      <c r="U14" s="2" t="s">
        <v>1085</v>
      </c>
      <c r="V14" s="2" t="s">
        <v>1084</v>
      </c>
      <c r="W14" s="2" t="s">
        <v>1086</v>
      </c>
      <c r="X14" s="2" t="s">
        <v>1087</v>
      </c>
      <c r="Y14" s="2" t="s">
        <v>1088</v>
      </c>
      <c r="Z14" s="2" t="s">
        <v>106</v>
      </c>
      <c r="AA14" s="2" t="s">
        <v>2676</v>
      </c>
      <c r="AB14" s="2" t="s">
        <v>1090</v>
      </c>
      <c r="AC14" s="2" t="s">
        <v>143</v>
      </c>
      <c r="AD14" s="2" t="s">
        <v>2677</v>
      </c>
      <c r="AE14" s="2" t="s">
        <v>85</v>
      </c>
      <c r="AF14" s="2" t="s">
        <v>145</v>
      </c>
      <c r="AG14" s="2" t="s">
        <v>146</v>
      </c>
      <c r="AH14" s="2" t="s">
        <v>147</v>
      </c>
      <c r="AI14" s="2" t="s">
        <v>148</v>
      </c>
      <c r="AJ14" s="2" t="s">
        <v>149</v>
      </c>
      <c r="AK14" s="2" t="s">
        <v>150</v>
      </c>
      <c r="AL14" s="4">
        <v>848196.32</v>
      </c>
      <c r="AM14" s="4">
        <v>0</v>
      </c>
      <c r="AN14" s="4">
        <v>848196.32</v>
      </c>
      <c r="AO14" s="4">
        <v>0</v>
      </c>
      <c r="AP14" s="2">
        <v>848196.32</v>
      </c>
      <c r="AQ14" s="2">
        <v>0</v>
      </c>
      <c r="AR14" s="2">
        <v>848196.32</v>
      </c>
      <c r="AS14" s="2">
        <v>0</v>
      </c>
      <c r="AT14" s="2">
        <v>0</v>
      </c>
      <c r="AU14" s="2">
        <v>0</v>
      </c>
      <c r="AV14" s="2">
        <v>0</v>
      </c>
      <c r="AW14" s="2">
        <v>0</v>
      </c>
      <c r="AX14" s="2"/>
      <c r="AY14" s="2"/>
      <c r="AZ14" s="3">
        <v>44526</v>
      </c>
      <c r="BA14" s="3">
        <v>44526</v>
      </c>
      <c r="BB14" s="2"/>
      <c r="BC14" s="2">
        <v>100</v>
      </c>
      <c r="BD14" s="2">
        <v>100</v>
      </c>
      <c r="BE14" s="2" t="s">
        <v>113</v>
      </c>
    </row>
    <row r="15" spans="1:57" ht="75" x14ac:dyDescent="0.25">
      <c r="A15" s="2">
        <v>349</v>
      </c>
      <c r="B15" s="2" t="s">
        <v>2650</v>
      </c>
      <c r="C15" s="2" t="s">
        <v>2651</v>
      </c>
      <c r="D15" s="2" t="s">
        <v>2652</v>
      </c>
      <c r="E15" s="2" t="s">
        <v>2653</v>
      </c>
      <c r="F15" s="2"/>
      <c r="G15" s="2" t="s">
        <v>1078</v>
      </c>
      <c r="H15" s="2" t="s">
        <v>2654</v>
      </c>
      <c r="I15" s="2" t="s">
        <v>1080</v>
      </c>
      <c r="J15" s="2" t="s">
        <v>66</v>
      </c>
      <c r="K15" s="2" t="s">
        <v>118</v>
      </c>
      <c r="L15" s="2" t="s">
        <v>119</v>
      </c>
      <c r="M15" s="2"/>
      <c r="N15" s="2"/>
      <c r="O15" s="2"/>
      <c r="P15" s="2" t="s">
        <v>133</v>
      </c>
      <c r="Q15" s="2" t="s">
        <v>1081</v>
      </c>
      <c r="R15" s="2" t="s">
        <v>1082</v>
      </c>
      <c r="S15" s="2" t="s">
        <v>1083</v>
      </c>
      <c r="T15" s="2" t="s">
        <v>1084</v>
      </c>
      <c r="U15" s="2" t="s">
        <v>1736</v>
      </c>
      <c r="V15" s="2" t="s">
        <v>1084</v>
      </c>
      <c r="W15" s="2" t="s">
        <v>1086</v>
      </c>
      <c r="X15" s="2" t="s">
        <v>1087</v>
      </c>
      <c r="Y15" s="2" t="s">
        <v>1088</v>
      </c>
      <c r="Z15" s="2" t="s">
        <v>106</v>
      </c>
      <c r="AA15" s="2" t="s">
        <v>2655</v>
      </c>
      <c r="AB15" s="2" t="s">
        <v>2656</v>
      </c>
      <c r="AC15" s="2" t="s">
        <v>143</v>
      </c>
      <c r="AD15" s="2" t="s">
        <v>2657</v>
      </c>
      <c r="AE15" s="2" t="s">
        <v>85</v>
      </c>
      <c r="AF15" s="2" t="s">
        <v>145</v>
      </c>
      <c r="AG15" s="2" t="s">
        <v>146</v>
      </c>
      <c r="AH15" s="2" t="s">
        <v>147</v>
      </c>
      <c r="AI15" s="2" t="s">
        <v>148</v>
      </c>
      <c r="AJ15" s="2" t="s">
        <v>149</v>
      </c>
      <c r="AK15" s="2" t="s">
        <v>150</v>
      </c>
      <c r="AL15" s="4">
        <v>751803.68</v>
      </c>
      <c r="AM15" s="4">
        <v>0</v>
      </c>
      <c r="AN15" s="4">
        <v>751803.68</v>
      </c>
      <c r="AO15" s="4">
        <v>0</v>
      </c>
      <c r="AP15" s="2">
        <v>751803.68</v>
      </c>
      <c r="AQ15" s="2">
        <v>0</v>
      </c>
      <c r="AR15" s="2">
        <v>751803.68</v>
      </c>
      <c r="AS15" s="2">
        <v>0</v>
      </c>
      <c r="AT15" s="2">
        <v>0</v>
      </c>
      <c r="AU15" s="2">
        <v>0</v>
      </c>
      <c r="AV15" s="2">
        <v>0</v>
      </c>
      <c r="AW15" s="2">
        <v>0</v>
      </c>
      <c r="AX15" s="2"/>
      <c r="AY15" s="2"/>
      <c r="AZ15" s="3">
        <v>44536</v>
      </c>
      <c r="BA15" s="3">
        <v>44536</v>
      </c>
      <c r="BB15" s="2"/>
      <c r="BC15" s="2">
        <v>100</v>
      </c>
      <c r="BD15" s="2">
        <v>100</v>
      </c>
      <c r="BE15" s="2" t="s">
        <v>113</v>
      </c>
    </row>
    <row r="16" spans="1:57" ht="135" x14ac:dyDescent="0.25">
      <c r="A16" s="2">
        <v>200</v>
      </c>
      <c r="B16" s="2" t="s">
        <v>1630</v>
      </c>
      <c r="C16" s="2" t="s">
        <v>1249</v>
      </c>
      <c r="D16" s="2" t="s">
        <v>1229</v>
      </c>
      <c r="E16" s="2" t="s">
        <v>1230</v>
      </c>
      <c r="F16" s="2" t="s">
        <v>1298</v>
      </c>
      <c r="G16" s="2" t="s">
        <v>253</v>
      </c>
      <c r="H16" s="2" t="s">
        <v>1249</v>
      </c>
      <c r="I16" s="2" t="s">
        <v>1250</v>
      </c>
      <c r="J16" s="2" t="s">
        <v>66</v>
      </c>
      <c r="K16" s="2" t="s">
        <v>235</v>
      </c>
      <c r="L16" s="2" t="s">
        <v>1631</v>
      </c>
      <c r="M16" s="2"/>
      <c r="N16" s="2"/>
      <c r="O16" s="2"/>
      <c r="P16" s="2" t="s">
        <v>133</v>
      </c>
      <c r="Q16" s="2" t="s">
        <v>259</v>
      </c>
      <c r="R16" s="2" t="s">
        <v>260</v>
      </c>
      <c r="S16" s="2" t="s">
        <v>1235</v>
      </c>
      <c r="T16" s="2" t="s">
        <v>700</v>
      </c>
      <c r="U16" s="2" t="s">
        <v>700</v>
      </c>
      <c r="V16" s="2" t="s">
        <v>103</v>
      </c>
      <c r="W16" s="2" t="s">
        <v>287</v>
      </c>
      <c r="X16" s="2" t="s">
        <v>264</v>
      </c>
      <c r="Y16" s="2" t="s">
        <v>1236</v>
      </c>
      <c r="Z16" s="2" t="s">
        <v>80</v>
      </c>
      <c r="AA16" s="2" t="s">
        <v>1632</v>
      </c>
      <c r="AB16" s="2" t="s">
        <v>1341</v>
      </c>
      <c r="AC16" s="2" t="s">
        <v>83</v>
      </c>
      <c r="AD16" s="2" t="s">
        <v>1633</v>
      </c>
      <c r="AE16" s="2" t="s">
        <v>85</v>
      </c>
      <c r="AF16" s="2" t="s">
        <v>145</v>
      </c>
      <c r="AG16" s="2" t="s">
        <v>146</v>
      </c>
      <c r="AH16" s="2" t="s">
        <v>147</v>
      </c>
      <c r="AI16" s="2" t="s">
        <v>148</v>
      </c>
      <c r="AJ16" s="2" t="s">
        <v>149</v>
      </c>
      <c r="AK16" s="2" t="s">
        <v>150</v>
      </c>
      <c r="AL16" s="4">
        <v>195922.38</v>
      </c>
      <c r="AM16" s="4">
        <v>5470.57</v>
      </c>
      <c r="AN16" s="4">
        <v>195922.38</v>
      </c>
      <c r="AO16" s="4">
        <v>5470.57</v>
      </c>
      <c r="AP16" s="2">
        <v>195922.38</v>
      </c>
      <c r="AQ16" s="2">
        <v>5470.57</v>
      </c>
      <c r="AR16" s="2">
        <v>172854.36</v>
      </c>
      <c r="AS16" s="2">
        <v>5470.57</v>
      </c>
      <c r="AT16" s="2">
        <v>54705.74</v>
      </c>
      <c r="AU16" s="2">
        <v>0</v>
      </c>
      <c r="AV16" s="2">
        <v>54705.74</v>
      </c>
      <c r="AW16" s="2">
        <v>0</v>
      </c>
      <c r="AX16" s="2" t="s">
        <v>1551</v>
      </c>
      <c r="AY16" s="2" t="s">
        <v>1552</v>
      </c>
      <c r="AZ16" s="3">
        <v>44449</v>
      </c>
      <c r="BA16" s="3">
        <v>44529</v>
      </c>
      <c r="BB16" s="3">
        <v>44453</v>
      </c>
      <c r="BC16" s="2">
        <v>100</v>
      </c>
      <c r="BD16" s="2">
        <v>95</v>
      </c>
      <c r="BE16" s="2" t="s">
        <v>113</v>
      </c>
    </row>
    <row r="17" spans="1:57" ht="135" x14ac:dyDescent="0.25">
      <c r="A17" s="2">
        <v>199</v>
      </c>
      <c r="B17" s="2" t="s">
        <v>1625</v>
      </c>
      <c r="C17" s="2" t="s">
        <v>1249</v>
      </c>
      <c r="D17" s="2" t="s">
        <v>1229</v>
      </c>
      <c r="E17" s="2" t="s">
        <v>1230</v>
      </c>
      <c r="F17" s="2" t="s">
        <v>1231</v>
      </c>
      <c r="G17" s="2" t="s">
        <v>253</v>
      </c>
      <c r="H17" s="2" t="s">
        <v>1249</v>
      </c>
      <c r="I17" s="2" t="s">
        <v>1250</v>
      </c>
      <c r="J17" s="2" t="s">
        <v>66</v>
      </c>
      <c r="K17" s="2" t="s">
        <v>235</v>
      </c>
      <c r="L17" s="2" t="s">
        <v>1626</v>
      </c>
      <c r="M17" s="2"/>
      <c r="N17" s="2"/>
      <c r="O17" s="2"/>
      <c r="P17" s="2" t="s">
        <v>133</v>
      </c>
      <c r="Q17" s="2" t="s">
        <v>259</v>
      </c>
      <c r="R17" s="2" t="s">
        <v>260</v>
      </c>
      <c r="S17" s="2" t="s">
        <v>1235</v>
      </c>
      <c r="T17" s="2" t="s">
        <v>700</v>
      </c>
      <c r="U17" s="2" t="s">
        <v>700</v>
      </c>
      <c r="V17" s="2" t="s">
        <v>103</v>
      </c>
      <c r="W17" s="2" t="s">
        <v>287</v>
      </c>
      <c r="X17" s="2" t="s">
        <v>264</v>
      </c>
      <c r="Y17" s="2" t="s">
        <v>1236</v>
      </c>
      <c r="Z17" s="2" t="s">
        <v>80</v>
      </c>
      <c r="AA17" s="2" t="s">
        <v>1627</v>
      </c>
      <c r="AB17" s="2" t="s">
        <v>1628</v>
      </c>
      <c r="AC17" s="2" t="s">
        <v>83</v>
      </c>
      <c r="AD17" s="2" t="s">
        <v>1629</v>
      </c>
      <c r="AE17" s="2" t="s">
        <v>85</v>
      </c>
      <c r="AF17" s="2" t="s">
        <v>145</v>
      </c>
      <c r="AG17" s="2" t="s">
        <v>146</v>
      </c>
      <c r="AH17" s="2" t="s">
        <v>147</v>
      </c>
      <c r="AI17" s="2" t="s">
        <v>148</v>
      </c>
      <c r="AJ17" s="2" t="s">
        <v>149</v>
      </c>
      <c r="AK17" s="2" t="s">
        <v>150</v>
      </c>
      <c r="AL17" s="4">
        <v>401531.2</v>
      </c>
      <c r="AM17" s="4">
        <v>12045.94</v>
      </c>
      <c r="AN17" s="4">
        <v>401531.2</v>
      </c>
      <c r="AO17" s="4">
        <v>12045.94</v>
      </c>
      <c r="AP17" s="2">
        <v>401531.2</v>
      </c>
      <c r="AQ17" s="2">
        <v>12045.94</v>
      </c>
      <c r="AR17" s="2">
        <v>391240.8</v>
      </c>
      <c r="AS17" s="2">
        <v>12045.94</v>
      </c>
      <c r="AT17" s="2">
        <v>120459.36</v>
      </c>
      <c r="AU17" s="2">
        <v>0</v>
      </c>
      <c r="AV17" s="2">
        <v>120459.36</v>
      </c>
      <c r="AW17" s="2">
        <v>0</v>
      </c>
      <c r="AX17" s="2" t="s">
        <v>1281</v>
      </c>
      <c r="AY17" s="2" t="s">
        <v>1282</v>
      </c>
      <c r="AZ17" s="3">
        <v>44512</v>
      </c>
      <c r="BA17" s="3">
        <v>44540</v>
      </c>
      <c r="BB17" s="3">
        <v>44449</v>
      </c>
      <c r="BC17" s="2">
        <v>100</v>
      </c>
      <c r="BD17" s="2">
        <v>95</v>
      </c>
      <c r="BE17" s="2" t="s">
        <v>113</v>
      </c>
    </row>
    <row r="18" spans="1:57" ht="135" x14ac:dyDescent="0.25">
      <c r="A18" s="2">
        <v>201</v>
      </c>
      <c r="B18" s="2" t="s">
        <v>1634</v>
      </c>
      <c r="C18" s="2" t="s">
        <v>1249</v>
      </c>
      <c r="D18" s="2" t="s">
        <v>1229</v>
      </c>
      <c r="E18" s="2" t="s">
        <v>1230</v>
      </c>
      <c r="F18" s="2" t="s">
        <v>1231</v>
      </c>
      <c r="G18" s="2" t="s">
        <v>253</v>
      </c>
      <c r="H18" s="2" t="s">
        <v>1249</v>
      </c>
      <c r="I18" s="2" t="s">
        <v>1250</v>
      </c>
      <c r="J18" s="2" t="s">
        <v>66</v>
      </c>
      <c r="K18" s="2" t="s">
        <v>235</v>
      </c>
      <c r="L18" s="2" t="s">
        <v>1635</v>
      </c>
      <c r="M18" s="2"/>
      <c r="N18" s="2"/>
      <c r="O18" s="2"/>
      <c r="P18" s="2" t="s">
        <v>133</v>
      </c>
      <c r="Q18" s="2" t="s">
        <v>259</v>
      </c>
      <c r="R18" s="2" t="s">
        <v>260</v>
      </c>
      <c r="S18" s="2" t="s">
        <v>1235</v>
      </c>
      <c r="T18" s="2" t="s">
        <v>700</v>
      </c>
      <c r="U18" s="2" t="s">
        <v>700</v>
      </c>
      <c r="V18" s="2" t="s">
        <v>103</v>
      </c>
      <c r="W18" s="2" t="s">
        <v>287</v>
      </c>
      <c r="X18" s="2" t="s">
        <v>264</v>
      </c>
      <c r="Y18" s="2" t="s">
        <v>1236</v>
      </c>
      <c r="Z18" s="2" t="s">
        <v>80</v>
      </c>
      <c r="AA18" s="2" t="s">
        <v>1636</v>
      </c>
      <c r="AB18" s="2" t="s">
        <v>1238</v>
      </c>
      <c r="AC18" s="2" t="s">
        <v>83</v>
      </c>
      <c r="AD18" s="2" t="s">
        <v>1637</v>
      </c>
      <c r="AE18" s="2" t="s">
        <v>85</v>
      </c>
      <c r="AF18" s="2" t="s">
        <v>145</v>
      </c>
      <c r="AG18" s="2" t="s">
        <v>146</v>
      </c>
      <c r="AH18" s="2" t="s">
        <v>147</v>
      </c>
      <c r="AI18" s="2" t="s">
        <v>148</v>
      </c>
      <c r="AJ18" s="2" t="s">
        <v>149</v>
      </c>
      <c r="AK18" s="2" t="s">
        <v>150</v>
      </c>
      <c r="AL18" s="4">
        <v>88450.96</v>
      </c>
      <c r="AM18" s="4">
        <v>2653.53</v>
      </c>
      <c r="AN18" s="4">
        <v>88450.96</v>
      </c>
      <c r="AO18" s="4">
        <v>2653.53</v>
      </c>
      <c r="AP18" s="2">
        <v>88450.96</v>
      </c>
      <c r="AQ18" s="2">
        <v>2653.53</v>
      </c>
      <c r="AR18" s="2">
        <v>78872.14</v>
      </c>
      <c r="AS18" s="2">
        <v>2653.53</v>
      </c>
      <c r="AT18" s="2">
        <v>26535.29</v>
      </c>
      <c r="AU18" s="2">
        <v>0</v>
      </c>
      <c r="AV18" s="2">
        <v>26535.29</v>
      </c>
      <c r="AW18" s="2">
        <v>0</v>
      </c>
      <c r="AX18" s="2" t="s">
        <v>1551</v>
      </c>
      <c r="AY18" s="2" t="s">
        <v>1552</v>
      </c>
      <c r="AZ18" s="3">
        <v>44455</v>
      </c>
      <c r="BA18" s="3">
        <v>44529</v>
      </c>
      <c r="BB18" s="3">
        <v>44453</v>
      </c>
      <c r="BC18" s="2">
        <v>100</v>
      </c>
      <c r="BD18" s="2">
        <v>95</v>
      </c>
      <c r="BE18" s="2" t="s">
        <v>113</v>
      </c>
    </row>
    <row r="19" spans="1:57" ht="135" x14ac:dyDescent="0.25">
      <c r="A19" s="2">
        <v>214</v>
      </c>
      <c r="B19" s="2" t="s">
        <v>1702</v>
      </c>
      <c r="C19" s="2" t="s">
        <v>1249</v>
      </c>
      <c r="D19" s="2" t="s">
        <v>1229</v>
      </c>
      <c r="E19" s="2" t="s">
        <v>1230</v>
      </c>
      <c r="F19" s="2" t="s">
        <v>1231</v>
      </c>
      <c r="G19" s="2" t="s">
        <v>253</v>
      </c>
      <c r="H19" s="2" t="s">
        <v>1249</v>
      </c>
      <c r="I19" s="2" t="s">
        <v>1250</v>
      </c>
      <c r="J19" s="2" t="s">
        <v>66</v>
      </c>
      <c r="K19" s="2" t="s">
        <v>256</v>
      </c>
      <c r="L19" s="2" t="s">
        <v>1703</v>
      </c>
      <c r="M19" s="2"/>
      <c r="N19" s="2"/>
      <c r="O19" s="2"/>
      <c r="P19" s="2" t="s">
        <v>133</v>
      </c>
      <c r="Q19" s="2" t="s">
        <v>259</v>
      </c>
      <c r="R19" s="2" t="s">
        <v>260</v>
      </c>
      <c r="S19" s="2" t="s">
        <v>1235</v>
      </c>
      <c r="T19" s="2" t="s">
        <v>700</v>
      </c>
      <c r="U19" s="2" t="s">
        <v>700</v>
      </c>
      <c r="V19" s="2" t="s">
        <v>103</v>
      </c>
      <c r="W19" s="2" t="s">
        <v>287</v>
      </c>
      <c r="X19" s="2" t="s">
        <v>264</v>
      </c>
      <c r="Y19" s="2" t="s">
        <v>1236</v>
      </c>
      <c r="Z19" s="2" t="s">
        <v>80</v>
      </c>
      <c r="AA19" s="2" t="s">
        <v>1704</v>
      </c>
      <c r="AB19" s="2" t="s">
        <v>1705</v>
      </c>
      <c r="AC19" s="2" t="s">
        <v>83</v>
      </c>
      <c r="AD19" s="2" t="s">
        <v>1706</v>
      </c>
      <c r="AE19" s="2" t="s">
        <v>85</v>
      </c>
      <c r="AF19" s="2" t="s">
        <v>145</v>
      </c>
      <c r="AG19" s="2" t="s">
        <v>146</v>
      </c>
      <c r="AH19" s="2" t="s">
        <v>147</v>
      </c>
      <c r="AI19" s="2" t="s">
        <v>148</v>
      </c>
      <c r="AJ19" s="2" t="s">
        <v>149</v>
      </c>
      <c r="AK19" s="2" t="s">
        <v>150</v>
      </c>
      <c r="AL19" s="4">
        <v>401604.05</v>
      </c>
      <c r="AM19" s="4">
        <v>12048.12</v>
      </c>
      <c r="AN19" s="4">
        <v>401604.05</v>
      </c>
      <c r="AO19" s="4">
        <v>12048.12</v>
      </c>
      <c r="AP19" s="2">
        <v>401604.05</v>
      </c>
      <c r="AQ19" s="2">
        <v>12048.12</v>
      </c>
      <c r="AR19" s="2">
        <v>396499.7</v>
      </c>
      <c r="AS19" s="2">
        <v>12048.12</v>
      </c>
      <c r="AT19" s="2">
        <v>120481.22</v>
      </c>
      <c r="AU19" s="2">
        <v>0</v>
      </c>
      <c r="AV19" s="2">
        <v>120481.22</v>
      </c>
      <c r="AW19" s="2">
        <v>0</v>
      </c>
      <c r="AX19" s="2" t="s">
        <v>1551</v>
      </c>
      <c r="AY19" s="2" t="s">
        <v>1552</v>
      </c>
      <c r="AZ19" s="3">
        <v>44475</v>
      </c>
      <c r="BA19" s="3">
        <v>44529</v>
      </c>
      <c r="BB19" s="3">
        <v>44453</v>
      </c>
      <c r="BC19" s="2">
        <v>100</v>
      </c>
      <c r="BD19" s="2">
        <v>95</v>
      </c>
      <c r="BE19" s="2" t="s">
        <v>113</v>
      </c>
    </row>
    <row r="20" spans="1:57" ht="135" x14ac:dyDescent="0.25">
      <c r="A20" s="2">
        <v>210</v>
      </c>
      <c r="B20" s="2" t="s">
        <v>1681</v>
      </c>
      <c r="C20" s="2" t="s">
        <v>1249</v>
      </c>
      <c r="D20" s="2" t="s">
        <v>1229</v>
      </c>
      <c r="E20" s="2" t="s">
        <v>1230</v>
      </c>
      <c r="F20" s="2" t="s">
        <v>1231</v>
      </c>
      <c r="G20" s="2" t="s">
        <v>253</v>
      </c>
      <c r="H20" s="2" t="s">
        <v>1249</v>
      </c>
      <c r="I20" s="2" t="s">
        <v>1250</v>
      </c>
      <c r="J20" s="2" t="s">
        <v>66</v>
      </c>
      <c r="K20" s="2" t="s">
        <v>67</v>
      </c>
      <c r="L20" s="2" t="s">
        <v>1682</v>
      </c>
      <c r="M20" s="2"/>
      <c r="N20" s="2"/>
      <c r="O20" s="2"/>
      <c r="P20" s="2" t="s">
        <v>133</v>
      </c>
      <c r="Q20" s="2" t="s">
        <v>259</v>
      </c>
      <c r="R20" s="2" t="s">
        <v>260</v>
      </c>
      <c r="S20" s="2" t="s">
        <v>1235</v>
      </c>
      <c r="T20" s="2" t="s">
        <v>700</v>
      </c>
      <c r="U20" s="2" t="s">
        <v>700</v>
      </c>
      <c r="V20" s="2" t="s">
        <v>103</v>
      </c>
      <c r="W20" s="2" t="s">
        <v>287</v>
      </c>
      <c r="X20" s="2" t="s">
        <v>264</v>
      </c>
      <c r="Y20" s="2" t="s">
        <v>1236</v>
      </c>
      <c r="Z20" s="2" t="s">
        <v>80</v>
      </c>
      <c r="AA20" s="2" t="s">
        <v>1683</v>
      </c>
      <c r="AB20" s="2" t="s">
        <v>1341</v>
      </c>
      <c r="AC20" s="2" t="s">
        <v>83</v>
      </c>
      <c r="AD20" s="2" t="s">
        <v>1684</v>
      </c>
      <c r="AE20" s="2" t="s">
        <v>85</v>
      </c>
      <c r="AF20" s="2" t="s">
        <v>145</v>
      </c>
      <c r="AG20" s="2" t="s">
        <v>146</v>
      </c>
      <c r="AH20" s="2" t="s">
        <v>147</v>
      </c>
      <c r="AI20" s="2" t="s">
        <v>148</v>
      </c>
      <c r="AJ20" s="2" t="s">
        <v>149</v>
      </c>
      <c r="AK20" s="2" t="s">
        <v>150</v>
      </c>
      <c r="AL20" s="4">
        <v>177854.64</v>
      </c>
      <c r="AM20" s="4">
        <v>5335.64</v>
      </c>
      <c r="AN20" s="4">
        <v>177854.64</v>
      </c>
      <c r="AO20" s="4">
        <v>5335.64</v>
      </c>
      <c r="AP20" s="2">
        <v>177854.64</v>
      </c>
      <c r="AQ20" s="2">
        <v>5335.64</v>
      </c>
      <c r="AR20" s="2">
        <v>168011.75</v>
      </c>
      <c r="AS20" s="2">
        <v>5335.64</v>
      </c>
      <c r="AT20" s="2">
        <v>53356.39</v>
      </c>
      <c r="AU20" s="2">
        <v>0</v>
      </c>
      <c r="AV20" s="2">
        <v>53356.39</v>
      </c>
      <c r="AW20" s="2">
        <v>0</v>
      </c>
      <c r="AX20" s="2" t="s">
        <v>1680</v>
      </c>
      <c r="AY20" s="2" t="s">
        <v>433</v>
      </c>
      <c r="AZ20" s="3">
        <v>44438</v>
      </c>
      <c r="BA20" s="3">
        <v>44529</v>
      </c>
      <c r="BB20" s="3">
        <v>44449</v>
      </c>
      <c r="BC20" s="2">
        <v>100</v>
      </c>
      <c r="BD20" s="2">
        <v>100</v>
      </c>
      <c r="BE20" s="2" t="s">
        <v>113</v>
      </c>
    </row>
    <row r="21" spans="1:57" ht="225" x14ac:dyDescent="0.25">
      <c r="A21" s="2">
        <v>25</v>
      </c>
      <c r="B21" s="2" t="s">
        <v>938</v>
      </c>
      <c r="C21" s="2" t="s">
        <v>939</v>
      </c>
      <c r="D21" s="2" t="s">
        <v>896</v>
      </c>
      <c r="E21" s="2" t="s">
        <v>897</v>
      </c>
      <c r="F21" s="2" t="s">
        <v>940</v>
      </c>
      <c r="G21" s="2" t="s">
        <v>438</v>
      </c>
      <c r="H21" s="2" t="s">
        <v>941</v>
      </c>
      <c r="I21" s="2" t="s">
        <v>931</v>
      </c>
      <c r="J21" s="2" t="s">
        <v>66</v>
      </c>
      <c r="K21" s="2" t="s">
        <v>564</v>
      </c>
      <c r="L21" s="2" t="s">
        <v>942</v>
      </c>
      <c r="M21" s="2"/>
      <c r="N21" s="2" t="s">
        <v>902</v>
      </c>
      <c r="O21" s="2" t="s">
        <v>902</v>
      </c>
      <c r="P21" s="2" t="s">
        <v>70</v>
      </c>
      <c r="Q21" s="2" t="s">
        <v>441</v>
      </c>
      <c r="R21" s="2" t="s">
        <v>442</v>
      </c>
      <c r="S21" s="2" t="s">
        <v>933</v>
      </c>
      <c r="T21" s="2" t="s">
        <v>444</v>
      </c>
      <c r="U21" s="2" t="s">
        <v>445</v>
      </c>
      <c r="V21" s="2" t="s">
        <v>103</v>
      </c>
      <c r="W21" s="2" t="s">
        <v>446</v>
      </c>
      <c r="X21" s="2" t="s">
        <v>447</v>
      </c>
      <c r="Y21" s="2" t="s">
        <v>934</v>
      </c>
      <c r="Z21" s="2" t="s">
        <v>106</v>
      </c>
      <c r="AA21" s="2" t="s">
        <v>720</v>
      </c>
      <c r="AB21" s="2" t="s">
        <v>943</v>
      </c>
      <c r="AC21" s="2" t="s">
        <v>143</v>
      </c>
      <c r="AD21" s="2" t="s">
        <v>944</v>
      </c>
      <c r="AE21" s="2" t="s">
        <v>85</v>
      </c>
      <c r="AF21" s="2" t="s">
        <v>145</v>
      </c>
      <c r="AG21" s="2" t="s">
        <v>146</v>
      </c>
      <c r="AH21" s="2" t="s">
        <v>147</v>
      </c>
      <c r="AI21" s="2" t="s">
        <v>148</v>
      </c>
      <c r="AJ21" s="2" t="s">
        <v>149</v>
      </c>
      <c r="AK21" s="2" t="s">
        <v>150</v>
      </c>
      <c r="AL21" s="4">
        <v>14900190.939999999</v>
      </c>
      <c r="AM21" s="4">
        <v>0</v>
      </c>
      <c r="AN21" s="4">
        <v>14900190.939999999</v>
      </c>
      <c r="AO21" s="4">
        <v>0</v>
      </c>
      <c r="AP21" s="2">
        <v>14900190.939999999</v>
      </c>
      <c r="AQ21" s="2">
        <v>0</v>
      </c>
      <c r="AR21" s="2">
        <v>14900190.939999999</v>
      </c>
      <c r="AS21" s="2">
        <v>0</v>
      </c>
      <c r="AT21" s="2">
        <v>0</v>
      </c>
      <c r="AU21" s="2">
        <v>0</v>
      </c>
      <c r="AV21" s="2">
        <v>0</v>
      </c>
      <c r="AW21" s="2">
        <v>0</v>
      </c>
      <c r="AX21" s="2"/>
      <c r="AY21" s="2"/>
      <c r="AZ21" s="3">
        <v>44315</v>
      </c>
      <c r="BA21" s="3">
        <v>44315</v>
      </c>
      <c r="BB21" s="2"/>
      <c r="BC21" s="2">
        <v>100</v>
      </c>
      <c r="BD21" s="2">
        <v>100</v>
      </c>
      <c r="BE21" s="2" t="s">
        <v>113</v>
      </c>
    </row>
    <row r="22" spans="1:57" ht="210" x14ac:dyDescent="0.25">
      <c r="A22" s="2">
        <v>298</v>
      </c>
      <c r="B22" s="2" t="s">
        <v>2211</v>
      </c>
      <c r="C22" s="2" t="s">
        <v>2212</v>
      </c>
      <c r="D22" s="2" t="s">
        <v>2213</v>
      </c>
      <c r="E22" s="2" t="s">
        <v>358</v>
      </c>
      <c r="F22" s="2" t="s">
        <v>2214</v>
      </c>
      <c r="G22" s="2" t="s">
        <v>253</v>
      </c>
      <c r="H22" s="2" t="s">
        <v>2215</v>
      </c>
      <c r="I22" s="2" t="s">
        <v>2216</v>
      </c>
      <c r="J22" s="2" t="s">
        <v>66</v>
      </c>
      <c r="K22" s="2" t="s">
        <v>235</v>
      </c>
      <c r="L22" s="2" t="s">
        <v>2217</v>
      </c>
      <c r="M22" s="2"/>
      <c r="N22" s="2"/>
      <c r="O22" s="2"/>
      <c r="P22" s="2" t="s">
        <v>133</v>
      </c>
      <c r="Q22" s="2" t="s">
        <v>259</v>
      </c>
      <c r="R22" s="2" t="s">
        <v>260</v>
      </c>
      <c r="S22" s="2" t="s">
        <v>2218</v>
      </c>
      <c r="T22" s="2" t="s">
        <v>287</v>
      </c>
      <c r="U22" s="2" t="s">
        <v>288</v>
      </c>
      <c r="V22" s="2" t="s">
        <v>103</v>
      </c>
      <c r="W22" s="2" t="s">
        <v>446</v>
      </c>
      <c r="X22" s="2" t="s">
        <v>264</v>
      </c>
      <c r="Y22" s="2" t="s">
        <v>265</v>
      </c>
      <c r="Z22" s="2" t="s">
        <v>80</v>
      </c>
      <c r="AA22" s="2" t="s">
        <v>2219</v>
      </c>
      <c r="AB22" s="2" t="s">
        <v>2220</v>
      </c>
      <c r="AC22" s="2" t="s">
        <v>109</v>
      </c>
      <c r="AD22" s="2" t="s">
        <v>2221</v>
      </c>
      <c r="AE22" s="2" t="s">
        <v>85</v>
      </c>
      <c r="AF22" s="2" t="s">
        <v>145</v>
      </c>
      <c r="AG22" s="2" t="s">
        <v>146</v>
      </c>
      <c r="AH22" s="2" t="s">
        <v>147</v>
      </c>
      <c r="AI22" s="2" t="s">
        <v>148</v>
      </c>
      <c r="AJ22" s="2" t="s">
        <v>149</v>
      </c>
      <c r="AK22" s="2" t="s">
        <v>150</v>
      </c>
      <c r="AL22" s="4">
        <v>436942.49</v>
      </c>
      <c r="AM22" s="4">
        <v>0</v>
      </c>
      <c r="AN22" s="4">
        <v>436942.49</v>
      </c>
      <c r="AO22" s="4">
        <v>0</v>
      </c>
      <c r="AP22" s="2">
        <v>436942.49</v>
      </c>
      <c r="AQ22" s="2">
        <v>0</v>
      </c>
      <c r="AR22" s="2">
        <v>131082.75</v>
      </c>
      <c r="AS22" s="2">
        <v>0</v>
      </c>
      <c r="AT22" s="2">
        <v>131082.75</v>
      </c>
      <c r="AU22" s="2">
        <v>0</v>
      </c>
      <c r="AV22" s="2">
        <v>131082.75</v>
      </c>
      <c r="AW22" s="2">
        <v>0</v>
      </c>
      <c r="AX22" s="2" t="s">
        <v>2222</v>
      </c>
      <c r="AY22" s="2" t="s">
        <v>2223</v>
      </c>
      <c r="AZ22" s="3">
        <v>44542</v>
      </c>
      <c r="BA22" s="3">
        <v>44561</v>
      </c>
      <c r="BB22" s="3">
        <v>44537</v>
      </c>
      <c r="BC22" s="2">
        <v>100</v>
      </c>
      <c r="BD22" s="2">
        <v>100</v>
      </c>
      <c r="BE22" s="2" t="s">
        <v>113</v>
      </c>
    </row>
    <row r="23" spans="1:57" ht="135" x14ac:dyDescent="0.25">
      <c r="A23" s="2">
        <v>196</v>
      </c>
      <c r="B23" s="2" t="s">
        <v>1613</v>
      </c>
      <c r="C23" s="2" t="s">
        <v>1249</v>
      </c>
      <c r="D23" s="2" t="s">
        <v>1229</v>
      </c>
      <c r="E23" s="2" t="s">
        <v>1230</v>
      </c>
      <c r="F23" s="2" t="s">
        <v>1231</v>
      </c>
      <c r="G23" s="2" t="s">
        <v>253</v>
      </c>
      <c r="H23" s="2" t="s">
        <v>1546</v>
      </c>
      <c r="I23" s="2" t="s">
        <v>1250</v>
      </c>
      <c r="J23" s="2" t="s">
        <v>66</v>
      </c>
      <c r="K23" s="2" t="s">
        <v>235</v>
      </c>
      <c r="L23" s="2" t="s">
        <v>1614</v>
      </c>
      <c r="M23" s="2"/>
      <c r="N23" s="2"/>
      <c r="O23" s="2"/>
      <c r="P23" s="2" t="s">
        <v>133</v>
      </c>
      <c r="Q23" s="2" t="s">
        <v>259</v>
      </c>
      <c r="R23" s="2" t="s">
        <v>260</v>
      </c>
      <c r="S23" s="2" t="s">
        <v>1235</v>
      </c>
      <c r="T23" s="2" t="s">
        <v>700</v>
      </c>
      <c r="U23" s="2" t="s">
        <v>700</v>
      </c>
      <c r="V23" s="2" t="s">
        <v>103</v>
      </c>
      <c r="W23" s="2" t="s">
        <v>287</v>
      </c>
      <c r="X23" s="2" t="s">
        <v>264</v>
      </c>
      <c r="Y23" s="2" t="s">
        <v>1236</v>
      </c>
      <c r="Z23" s="2" t="s">
        <v>80</v>
      </c>
      <c r="AA23" s="2" t="s">
        <v>1615</v>
      </c>
      <c r="AB23" s="2" t="s">
        <v>1262</v>
      </c>
      <c r="AC23" s="2" t="s">
        <v>83</v>
      </c>
      <c r="AD23" s="2" t="s">
        <v>1616</v>
      </c>
      <c r="AE23" s="2" t="s">
        <v>85</v>
      </c>
      <c r="AF23" s="2" t="s">
        <v>145</v>
      </c>
      <c r="AG23" s="2" t="s">
        <v>146</v>
      </c>
      <c r="AH23" s="2" t="s">
        <v>147</v>
      </c>
      <c r="AI23" s="2" t="s">
        <v>148</v>
      </c>
      <c r="AJ23" s="2" t="s">
        <v>149</v>
      </c>
      <c r="AK23" s="2" t="s">
        <v>150</v>
      </c>
      <c r="AL23" s="4">
        <v>73502.820000000007</v>
      </c>
      <c r="AM23" s="4">
        <v>2205.08</v>
      </c>
      <c r="AN23" s="4">
        <v>73502.820000000007</v>
      </c>
      <c r="AO23" s="4">
        <v>2205.08</v>
      </c>
      <c r="AP23" s="2">
        <v>73502.820000000007</v>
      </c>
      <c r="AQ23" s="2">
        <v>2205.08</v>
      </c>
      <c r="AR23" s="2">
        <v>63212.43</v>
      </c>
      <c r="AS23" s="2">
        <v>2205.08</v>
      </c>
      <c r="AT23" s="2">
        <v>22050.85</v>
      </c>
      <c r="AU23" s="2">
        <v>0</v>
      </c>
      <c r="AV23" s="2">
        <v>22050.85</v>
      </c>
      <c r="AW23" s="2">
        <v>0</v>
      </c>
      <c r="AX23" s="2" t="s">
        <v>1281</v>
      </c>
      <c r="AY23" s="2" t="s">
        <v>1282</v>
      </c>
      <c r="AZ23" s="3">
        <v>44438</v>
      </c>
      <c r="BA23" s="3">
        <v>44529</v>
      </c>
      <c r="BB23" s="3">
        <v>44449</v>
      </c>
      <c r="BC23" s="2">
        <v>100</v>
      </c>
      <c r="BD23" s="2">
        <v>95</v>
      </c>
      <c r="BE23" s="2" t="s">
        <v>113</v>
      </c>
    </row>
    <row r="24" spans="1:57" ht="135" x14ac:dyDescent="0.25">
      <c r="A24" s="2">
        <v>163</v>
      </c>
      <c r="B24" s="2" t="s">
        <v>1311</v>
      </c>
      <c r="C24" s="2" t="s">
        <v>1249</v>
      </c>
      <c r="D24" s="2" t="s">
        <v>1229</v>
      </c>
      <c r="E24" s="2" t="s">
        <v>1230</v>
      </c>
      <c r="F24" s="2" t="s">
        <v>1231</v>
      </c>
      <c r="G24" s="2" t="s">
        <v>253</v>
      </c>
      <c r="H24" s="2" t="s">
        <v>1249</v>
      </c>
      <c r="I24" s="2" t="s">
        <v>1233</v>
      </c>
      <c r="J24" s="2" t="s">
        <v>66</v>
      </c>
      <c r="K24" s="2" t="s">
        <v>118</v>
      </c>
      <c r="L24" s="2" t="s">
        <v>1312</v>
      </c>
      <c r="M24" s="2"/>
      <c r="N24" s="2"/>
      <c r="O24" s="2"/>
      <c r="P24" s="2" t="s">
        <v>133</v>
      </c>
      <c r="Q24" s="2" t="s">
        <v>259</v>
      </c>
      <c r="R24" s="2" t="s">
        <v>260</v>
      </c>
      <c r="S24" s="2" t="s">
        <v>1235</v>
      </c>
      <c r="T24" s="2" t="s">
        <v>700</v>
      </c>
      <c r="U24" s="2" t="s">
        <v>700</v>
      </c>
      <c r="V24" s="2" t="s">
        <v>103</v>
      </c>
      <c r="W24" s="2" t="s">
        <v>287</v>
      </c>
      <c r="X24" s="2" t="s">
        <v>264</v>
      </c>
      <c r="Y24" s="2" t="s">
        <v>1236</v>
      </c>
      <c r="Z24" s="2" t="s">
        <v>80</v>
      </c>
      <c r="AA24" s="2" t="s">
        <v>1313</v>
      </c>
      <c r="AB24" s="2" t="s">
        <v>1246</v>
      </c>
      <c r="AC24" s="2" t="s">
        <v>83</v>
      </c>
      <c r="AD24" s="2" t="s">
        <v>1314</v>
      </c>
      <c r="AE24" s="2" t="s">
        <v>85</v>
      </c>
      <c r="AF24" s="2" t="s">
        <v>145</v>
      </c>
      <c r="AG24" s="2" t="s">
        <v>146</v>
      </c>
      <c r="AH24" s="2" t="s">
        <v>147</v>
      </c>
      <c r="AI24" s="2" t="s">
        <v>148</v>
      </c>
      <c r="AJ24" s="2" t="s">
        <v>149</v>
      </c>
      <c r="AK24" s="2" t="s">
        <v>150</v>
      </c>
      <c r="AL24" s="4">
        <v>95512.88</v>
      </c>
      <c r="AM24" s="4">
        <v>2865.39</v>
      </c>
      <c r="AN24" s="4">
        <v>95512.88</v>
      </c>
      <c r="AO24" s="4">
        <v>2865.39</v>
      </c>
      <c r="AP24" s="2">
        <v>95512.88</v>
      </c>
      <c r="AQ24" s="2">
        <v>2865.39</v>
      </c>
      <c r="AR24" s="2">
        <v>92124.62</v>
      </c>
      <c r="AS24" s="2">
        <v>2865.39</v>
      </c>
      <c r="AT24" s="2">
        <v>28653.87</v>
      </c>
      <c r="AU24" s="2">
        <v>0</v>
      </c>
      <c r="AV24" s="2">
        <v>28653.87</v>
      </c>
      <c r="AW24" s="2">
        <v>0</v>
      </c>
      <c r="AX24" s="2" t="s">
        <v>1240</v>
      </c>
      <c r="AY24" s="2" t="s">
        <v>1241</v>
      </c>
      <c r="AZ24" s="3">
        <v>44501</v>
      </c>
      <c r="BA24" s="3">
        <v>44529</v>
      </c>
      <c r="BB24" s="3">
        <v>44453</v>
      </c>
      <c r="BC24" s="2">
        <v>100</v>
      </c>
      <c r="BD24" s="2">
        <v>100</v>
      </c>
      <c r="BE24" s="2" t="s">
        <v>113</v>
      </c>
    </row>
    <row r="25" spans="1:57" ht="135" x14ac:dyDescent="0.25">
      <c r="A25" s="2">
        <v>156</v>
      </c>
      <c r="B25" s="2" t="s">
        <v>1276</v>
      </c>
      <c r="C25" s="2" t="s">
        <v>1249</v>
      </c>
      <c r="D25" s="2" t="s">
        <v>1229</v>
      </c>
      <c r="E25" s="2" t="s">
        <v>1230</v>
      </c>
      <c r="F25" s="2" t="s">
        <v>1231</v>
      </c>
      <c r="G25" s="2" t="s">
        <v>253</v>
      </c>
      <c r="H25" s="2" t="s">
        <v>1249</v>
      </c>
      <c r="I25" s="2" t="s">
        <v>1233</v>
      </c>
      <c r="J25" s="2" t="s">
        <v>66</v>
      </c>
      <c r="K25" s="2" t="s">
        <v>361</v>
      </c>
      <c r="L25" s="2" t="s">
        <v>1277</v>
      </c>
      <c r="M25" s="2"/>
      <c r="N25" s="2"/>
      <c r="O25" s="2"/>
      <c r="P25" s="2" t="s">
        <v>133</v>
      </c>
      <c r="Q25" s="2" t="s">
        <v>259</v>
      </c>
      <c r="R25" s="2" t="s">
        <v>260</v>
      </c>
      <c r="S25" s="2" t="s">
        <v>1235</v>
      </c>
      <c r="T25" s="2" t="s">
        <v>700</v>
      </c>
      <c r="U25" s="2" t="s">
        <v>700</v>
      </c>
      <c r="V25" s="2" t="s">
        <v>103</v>
      </c>
      <c r="W25" s="2" t="s">
        <v>287</v>
      </c>
      <c r="X25" s="2" t="s">
        <v>264</v>
      </c>
      <c r="Y25" s="2" t="s">
        <v>1236</v>
      </c>
      <c r="Z25" s="2" t="s">
        <v>80</v>
      </c>
      <c r="AA25" s="2" t="s">
        <v>1278</v>
      </c>
      <c r="AB25" s="2" t="s">
        <v>1279</v>
      </c>
      <c r="AC25" s="2" t="s">
        <v>83</v>
      </c>
      <c r="AD25" s="2" t="s">
        <v>1280</v>
      </c>
      <c r="AE25" s="2" t="s">
        <v>85</v>
      </c>
      <c r="AF25" s="2" t="s">
        <v>145</v>
      </c>
      <c r="AG25" s="2" t="s">
        <v>146</v>
      </c>
      <c r="AH25" s="2" t="s">
        <v>147</v>
      </c>
      <c r="AI25" s="2" t="s">
        <v>148</v>
      </c>
      <c r="AJ25" s="2" t="s">
        <v>149</v>
      </c>
      <c r="AK25" s="2" t="s">
        <v>150</v>
      </c>
      <c r="AL25" s="4">
        <v>343282.68</v>
      </c>
      <c r="AM25" s="4">
        <v>10298.48</v>
      </c>
      <c r="AN25" s="4">
        <v>343282.68</v>
      </c>
      <c r="AO25" s="4">
        <v>10298.48</v>
      </c>
      <c r="AP25" s="2">
        <v>343282.68</v>
      </c>
      <c r="AQ25" s="2">
        <v>10298.48</v>
      </c>
      <c r="AR25" s="2">
        <v>337626.38</v>
      </c>
      <c r="AS25" s="2">
        <v>10298.48</v>
      </c>
      <c r="AT25" s="2">
        <v>102984.8</v>
      </c>
      <c r="AU25" s="2">
        <v>0</v>
      </c>
      <c r="AV25" s="2">
        <v>102984.8</v>
      </c>
      <c r="AW25" s="2">
        <v>0</v>
      </c>
      <c r="AX25" s="2" t="s">
        <v>1281</v>
      </c>
      <c r="AY25" s="2" t="s">
        <v>1282</v>
      </c>
      <c r="AZ25" s="3">
        <v>44486</v>
      </c>
      <c r="BA25" s="3">
        <v>44529</v>
      </c>
      <c r="BB25" s="3">
        <v>44448</v>
      </c>
      <c r="BC25" s="2">
        <v>100</v>
      </c>
      <c r="BD25" s="2">
        <v>95</v>
      </c>
      <c r="BE25" s="2" t="s">
        <v>113</v>
      </c>
    </row>
    <row r="26" spans="1:57" ht="135" x14ac:dyDescent="0.25">
      <c r="A26" s="2">
        <v>209</v>
      </c>
      <c r="B26" s="2" t="s">
        <v>1675</v>
      </c>
      <c r="C26" s="2" t="s">
        <v>1249</v>
      </c>
      <c r="D26" s="2" t="s">
        <v>1229</v>
      </c>
      <c r="E26" s="2" t="s">
        <v>1230</v>
      </c>
      <c r="F26" s="2" t="s">
        <v>1231</v>
      </c>
      <c r="G26" s="2" t="s">
        <v>253</v>
      </c>
      <c r="H26" s="2" t="s">
        <v>1249</v>
      </c>
      <c r="I26" s="2" t="s">
        <v>1250</v>
      </c>
      <c r="J26" s="2" t="s">
        <v>66</v>
      </c>
      <c r="K26" s="2" t="s">
        <v>67</v>
      </c>
      <c r="L26" s="2" t="s">
        <v>1676</v>
      </c>
      <c r="M26" s="2"/>
      <c r="N26" s="2"/>
      <c r="O26" s="2"/>
      <c r="P26" s="2" t="s">
        <v>133</v>
      </c>
      <c r="Q26" s="2" t="s">
        <v>259</v>
      </c>
      <c r="R26" s="2" t="s">
        <v>260</v>
      </c>
      <c r="S26" s="2" t="s">
        <v>1235</v>
      </c>
      <c r="T26" s="2" t="s">
        <v>700</v>
      </c>
      <c r="U26" s="2" t="s">
        <v>700</v>
      </c>
      <c r="V26" s="2" t="s">
        <v>103</v>
      </c>
      <c r="W26" s="2" t="s">
        <v>287</v>
      </c>
      <c r="X26" s="2" t="s">
        <v>264</v>
      </c>
      <c r="Y26" s="2" t="s">
        <v>1236</v>
      </c>
      <c r="Z26" s="2" t="s">
        <v>80</v>
      </c>
      <c r="AA26" s="2" t="s">
        <v>1677</v>
      </c>
      <c r="AB26" s="2" t="s">
        <v>1678</v>
      </c>
      <c r="AC26" s="2" t="s">
        <v>83</v>
      </c>
      <c r="AD26" s="2" t="s">
        <v>1679</v>
      </c>
      <c r="AE26" s="2" t="s">
        <v>85</v>
      </c>
      <c r="AF26" s="2" t="s">
        <v>145</v>
      </c>
      <c r="AG26" s="2" t="s">
        <v>146</v>
      </c>
      <c r="AH26" s="2" t="s">
        <v>147</v>
      </c>
      <c r="AI26" s="2" t="s">
        <v>148</v>
      </c>
      <c r="AJ26" s="2" t="s">
        <v>149</v>
      </c>
      <c r="AK26" s="2" t="s">
        <v>150</v>
      </c>
      <c r="AL26" s="4">
        <v>400243.85</v>
      </c>
      <c r="AM26" s="4">
        <v>12007.32</v>
      </c>
      <c r="AN26" s="4">
        <v>400243.85</v>
      </c>
      <c r="AO26" s="4">
        <v>12007.32</v>
      </c>
      <c r="AP26" s="2">
        <v>400243.85</v>
      </c>
      <c r="AQ26" s="2">
        <v>12007.32</v>
      </c>
      <c r="AR26" s="2">
        <v>382492.99</v>
      </c>
      <c r="AS26" s="2">
        <v>12007.32</v>
      </c>
      <c r="AT26" s="2">
        <v>120073.15</v>
      </c>
      <c r="AU26" s="2">
        <v>0</v>
      </c>
      <c r="AV26" s="2">
        <v>120073.15</v>
      </c>
      <c r="AW26" s="2">
        <v>0</v>
      </c>
      <c r="AX26" s="2" t="s">
        <v>1680</v>
      </c>
      <c r="AY26" s="2" t="s">
        <v>433</v>
      </c>
      <c r="AZ26" s="3">
        <v>44438</v>
      </c>
      <c r="BA26" s="3">
        <v>44529</v>
      </c>
      <c r="BB26" s="3">
        <v>44449</v>
      </c>
      <c r="BC26" s="2">
        <v>100</v>
      </c>
      <c r="BD26" s="2">
        <v>100</v>
      </c>
      <c r="BE26" s="2" t="s">
        <v>113</v>
      </c>
    </row>
    <row r="27" spans="1:57" ht="135" x14ac:dyDescent="0.25">
      <c r="A27" s="2">
        <v>172</v>
      </c>
      <c r="B27" s="2" t="s">
        <v>1350</v>
      </c>
      <c r="C27" s="2" t="s">
        <v>1249</v>
      </c>
      <c r="D27" s="2" t="s">
        <v>1229</v>
      </c>
      <c r="E27" s="2" t="s">
        <v>1230</v>
      </c>
      <c r="F27" s="2" t="s">
        <v>1231</v>
      </c>
      <c r="G27" s="2" t="s">
        <v>253</v>
      </c>
      <c r="H27" s="2" t="s">
        <v>1249</v>
      </c>
      <c r="I27" s="2" t="s">
        <v>1233</v>
      </c>
      <c r="J27" s="2" t="s">
        <v>66</v>
      </c>
      <c r="K27" s="2" t="s">
        <v>118</v>
      </c>
      <c r="L27" s="2" t="s">
        <v>1351</v>
      </c>
      <c r="M27" s="2"/>
      <c r="N27" s="2"/>
      <c r="O27" s="2"/>
      <c r="P27" s="2" t="s">
        <v>133</v>
      </c>
      <c r="Q27" s="2" t="s">
        <v>259</v>
      </c>
      <c r="R27" s="2" t="s">
        <v>260</v>
      </c>
      <c r="S27" s="2" t="s">
        <v>1235</v>
      </c>
      <c r="T27" s="2" t="s">
        <v>700</v>
      </c>
      <c r="U27" s="2" t="s">
        <v>700</v>
      </c>
      <c r="V27" s="2" t="s">
        <v>103</v>
      </c>
      <c r="W27" s="2" t="s">
        <v>287</v>
      </c>
      <c r="X27" s="2" t="s">
        <v>264</v>
      </c>
      <c r="Y27" s="2" t="s">
        <v>1236</v>
      </c>
      <c r="Z27" s="2" t="s">
        <v>80</v>
      </c>
      <c r="AA27" s="2" t="s">
        <v>1352</v>
      </c>
      <c r="AB27" s="2" t="s">
        <v>1262</v>
      </c>
      <c r="AC27" s="2" t="s">
        <v>83</v>
      </c>
      <c r="AD27" s="2" t="s">
        <v>1353</v>
      </c>
      <c r="AE27" s="2" t="s">
        <v>85</v>
      </c>
      <c r="AF27" s="2" t="s">
        <v>145</v>
      </c>
      <c r="AG27" s="2" t="s">
        <v>146</v>
      </c>
      <c r="AH27" s="2" t="s">
        <v>147</v>
      </c>
      <c r="AI27" s="2" t="s">
        <v>148</v>
      </c>
      <c r="AJ27" s="2" t="s">
        <v>149</v>
      </c>
      <c r="AK27" s="2" t="s">
        <v>150</v>
      </c>
      <c r="AL27" s="4">
        <v>61345.79</v>
      </c>
      <c r="AM27" s="4">
        <v>1840.37</v>
      </c>
      <c r="AN27" s="4">
        <v>61345.79</v>
      </c>
      <c r="AO27" s="4">
        <v>1840.37</v>
      </c>
      <c r="AP27" s="2">
        <v>61345.79</v>
      </c>
      <c r="AQ27" s="2">
        <v>1840.37</v>
      </c>
      <c r="AR27" s="2">
        <v>57226.32</v>
      </c>
      <c r="AS27" s="2">
        <v>1840.37</v>
      </c>
      <c r="AT27" s="2">
        <v>18403.740000000002</v>
      </c>
      <c r="AU27" s="2">
        <v>0</v>
      </c>
      <c r="AV27" s="2">
        <v>18403.740000000002</v>
      </c>
      <c r="AW27" s="2">
        <v>0</v>
      </c>
      <c r="AX27" s="2" t="s">
        <v>1240</v>
      </c>
      <c r="AY27" s="2" t="s">
        <v>1241</v>
      </c>
      <c r="AZ27" s="3">
        <v>44487</v>
      </c>
      <c r="BA27" s="3">
        <v>44529</v>
      </c>
      <c r="BB27" s="3">
        <v>44453</v>
      </c>
      <c r="BC27" s="2">
        <v>100</v>
      </c>
      <c r="BD27" s="2">
        <v>100</v>
      </c>
      <c r="BE27" s="2" t="s">
        <v>113</v>
      </c>
    </row>
    <row r="28" spans="1:57" ht="135" x14ac:dyDescent="0.25">
      <c r="A28" s="2">
        <v>184</v>
      </c>
      <c r="B28" s="2" t="s">
        <v>1558</v>
      </c>
      <c r="C28" s="2" t="s">
        <v>1249</v>
      </c>
      <c r="D28" s="2" t="s">
        <v>1229</v>
      </c>
      <c r="E28" s="2" t="s">
        <v>1230</v>
      </c>
      <c r="F28" s="2" t="s">
        <v>1559</v>
      </c>
      <c r="G28" s="2" t="s">
        <v>253</v>
      </c>
      <c r="H28" s="2" t="s">
        <v>1249</v>
      </c>
      <c r="I28" s="2" t="s">
        <v>1250</v>
      </c>
      <c r="J28" s="2" t="s">
        <v>66</v>
      </c>
      <c r="K28" s="2" t="s">
        <v>235</v>
      </c>
      <c r="L28" s="2" t="s">
        <v>1560</v>
      </c>
      <c r="M28" s="2"/>
      <c r="N28" s="2"/>
      <c r="O28" s="2"/>
      <c r="P28" s="2" t="s">
        <v>133</v>
      </c>
      <c r="Q28" s="2" t="s">
        <v>259</v>
      </c>
      <c r="R28" s="2" t="s">
        <v>260</v>
      </c>
      <c r="S28" s="2" t="s">
        <v>1235</v>
      </c>
      <c r="T28" s="2" t="s">
        <v>700</v>
      </c>
      <c r="U28" s="2" t="s">
        <v>700</v>
      </c>
      <c r="V28" s="2" t="s">
        <v>103</v>
      </c>
      <c r="W28" s="2" t="s">
        <v>287</v>
      </c>
      <c r="X28" s="2" t="s">
        <v>264</v>
      </c>
      <c r="Y28" s="2" t="s">
        <v>1236</v>
      </c>
      <c r="Z28" s="2" t="s">
        <v>80</v>
      </c>
      <c r="AA28" s="2" t="s">
        <v>1561</v>
      </c>
      <c r="AB28" s="2" t="s">
        <v>1309</v>
      </c>
      <c r="AC28" s="2" t="s">
        <v>83</v>
      </c>
      <c r="AD28" s="2" t="s">
        <v>1562</v>
      </c>
      <c r="AE28" s="2" t="s">
        <v>85</v>
      </c>
      <c r="AF28" s="2" t="s">
        <v>145</v>
      </c>
      <c r="AG28" s="2" t="s">
        <v>146</v>
      </c>
      <c r="AH28" s="2" t="s">
        <v>147</v>
      </c>
      <c r="AI28" s="2" t="s">
        <v>148</v>
      </c>
      <c r="AJ28" s="2" t="s">
        <v>149</v>
      </c>
      <c r="AK28" s="2" t="s">
        <v>150</v>
      </c>
      <c r="AL28" s="4">
        <v>146405.01</v>
      </c>
      <c r="AM28" s="4">
        <v>4392.1499999999996</v>
      </c>
      <c r="AN28" s="4">
        <v>146405.01</v>
      </c>
      <c r="AO28" s="4">
        <v>4392.1499999999996</v>
      </c>
      <c r="AP28" s="2">
        <v>146405.01</v>
      </c>
      <c r="AQ28" s="2">
        <v>4392.1499999999996</v>
      </c>
      <c r="AR28" s="2">
        <v>142545.18</v>
      </c>
      <c r="AS28" s="2">
        <v>4392.1499999999996</v>
      </c>
      <c r="AT28" s="2">
        <v>43921.5</v>
      </c>
      <c r="AU28" s="2">
        <v>0</v>
      </c>
      <c r="AV28" s="2">
        <v>43921.5</v>
      </c>
      <c r="AW28" s="2">
        <v>0</v>
      </c>
      <c r="AX28" s="2" t="s">
        <v>1551</v>
      </c>
      <c r="AY28" s="2" t="s">
        <v>1552</v>
      </c>
      <c r="AZ28" s="3">
        <v>44466</v>
      </c>
      <c r="BA28" s="3">
        <v>44529</v>
      </c>
      <c r="BB28" s="3">
        <v>44453</v>
      </c>
      <c r="BC28" s="2">
        <v>100</v>
      </c>
      <c r="BD28" s="2">
        <v>95</v>
      </c>
      <c r="BE28" s="2" t="s">
        <v>113</v>
      </c>
    </row>
    <row r="29" spans="1:57" ht="135" x14ac:dyDescent="0.25">
      <c r="A29" s="2">
        <v>202</v>
      </c>
      <c r="B29" s="2" t="s">
        <v>1638</v>
      </c>
      <c r="C29" s="2" t="s">
        <v>1249</v>
      </c>
      <c r="D29" s="2" t="s">
        <v>1229</v>
      </c>
      <c r="E29" s="2" t="s">
        <v>1230</v>
      </c>
      <c r="F29" s="2" t="s">
        <v>1231</v>
      </c>
      <c r="G29" s="2" t="s">
        <v>253</v>
      </c>
      <c r="H29" s="2" t="s">
        <v>1249</v>
      </c>
      <c r="I29" s="2" t="s">
        <v>1250</v>
      </c>
      <c r="J29" s="2" t="s">
        <v>66</v>
      </c>
      <c r="K29" s="2" t="s">
        <v>235</v>
      </c>
      <c r="L29" s="2" t="s">
        <v>1639</v>
      </c>
      <c r="M29" s="2"/>
      <c r="N29" s="2"/>
      <c r="O29" s="2"/>
      <c r="P29" s="2" t="s">
        <v>133</v>
      </c>
      <c r="Q29" s="2" t="s">
        <v>259</v>
      </c>
      <c r="R29" s="2" t="s">
        <v>260</v>
      </c>
      <c r="S29" s="2" t="s">
        <v>1235</v>
      </c>
      <c r="T29" s="2" t="s">
        <v>700</v>
      </c>
      <c r="U29" s="2" t="s">
        <v>700</v>
      </c>
      <c r="V29" s="2" t="s">
        <v>103</v>
      </c>
      <c r="W29" s="2" t="s">
        <v>287</v>
      </c>
      <c r="X29" s="2" t="s">
        <v>264</v>
      </c>
      <c r="Y29" s="2" t="s">
        <v>1236</v>
      </c>
      <c r="Z29" s="2" t="s">
        <v>80</v>
      </c>
      <c r="AA29" s="2" t="s">
        <v>1640</v>
      </c>
      <c r="AB29" s="2" t="s">
        <v>1341</v>
      </c>
      <c r="AC29" s="2" t="s">
        <v>83</v>
      </c>
      <c r="AD29" s="2" t="s">
        <v>1641</v>
      </c>
      <c r="AE29" s="2" t="s">
        <v>85</v>
      </c>
      <c r="AF29" s="2" t="s">
        <v>145</v>
      </c>
      <c r="AG29" s="2" t="s">
        <v>146</v>
      </c>
      <c r="AH29" s="2" t="s">
        <v>147</v>
      </c>
      <c r="AI29" s="2" t="s">
        <v>148</v>
      </c>
      <c r="AJ29" s="2" t="s">
        <v>149</v>
      </c>
      <c r="AK29" s="2" t="s">
        <v>150</v>
      </c>
      <c r="AL29" s="4">
        <v>173242.46</v>
      </c>
      <c r="AM29" s="4">
        <v>5197.2700000000004</v>
      </c>
      <c r="AN29" s="4">
        <v>173242.46</v>
      </c>
      <c r="AO29" s="4">
        <v>5197.2700000000004</v>
      </c>
      <c r="AP29" s="2">
        <v>173242.46</v>
      </c>
      <c r="AQ29" s="2">
        <v>5197.2700000000004</v>
      </c>
      <c r="AR29" s="2">
        <v>165560.76999999999</v>
      </c>
      <c r="AS29" s="2">
        <v>5197.2700000000004</v>
      </c>
      <c r="AT29" s="2">
        <v>51972.72</v>
      </c>
      <c r="AU29" s="2">
        <v>0</v>
      </c>
      <c r="AV29" s="2">
        <v>51972.72</v>
      </c>
      <c r="AW29" s="2">
        <v>0</v>
      </c>
      <c r="AX29" s="2" t="s">
        <v>1551</v>
      </c>
      <c r="AY29" s="2" t="s">
        <v>1552</v>
      </c>
      <c r="AZ29" s="3">
        <v>44466</v>
      </c>
      <c r="BA29" s="3">
        <v>44529</v>
      </c>
      <c r="BB29" s="3">
        <v>44453</v>
      </c>
      <c r="BC29" s="2">
        <v>100</v>
      </c>
      <c r="BD29" s="2">
        <v>100</v>
      </c>
      <c r="BE29" s="2" t="s">
        <v>113</v>
      </c>
    </row>
    <row r="30" spans="1:57" ht="240" x14ac:dyDescent="0.25">
      <c r="A30" s="2">
        <v>21</v>
      </c>
      <c r="B30" s="2" t="s">
        <v>908</v>
      </c>
      <c r="C30" s="2" t="s">
        <v>909</v>
      </c>
      <c r="D30" s="2" t="s">
        <v>896</v>
      </c>
      <c r="E30" s="2" t="s">
        <v>897</v>
      </c>
      <c r="F30" s="2" t="s">
        <v>898</v>
      </c>
      <c r="G30" s="2" t="s">
        <v>438</v>
      </c>
      <c r="H30" s="2" t="s">
        <v>899</v>
      </c>
      <c r="I30" s="2" t="s">
        <v>910</v>
      </c>
      <c r="J30" s="2" t="s">
        <v>66</v>
      </c>
      <c r="K30" s="2" t="s">
        <v>256</v>
      </c>
      <c r="L30" s="2" t="s">
        <v>792</v>
      </c>
      <c r="M30" s="2"/>
      <c r="N30" s="2" t="s">
        <v>902</v>
      </c>
      <c r="O30" s="2" t="s">
        <v>902</v>
      </c>
      <c r="P30" s="2" t="s">
        <v>70</v>
      </c>
      <c r="Q30" s="2" t="s">
        <v>441</v>
      </c>
      <c r="R30" s="2" t="s">
        <v>442</v>
      </c>
      <c r="S30" s="2" t="s">
        <v>443</v>
      </c>
      <c r="T30" s="2" t="s">
        <v>444</v>
      </c>
      <c r="U30" s="2" t="s">
        <v>445</v>
      </c>
      <c r="V30" s="2" t="s">
        <v>103</v>
      </c>
      <c r="W30" s="2" t="s">
        <v>446</v>
      </c>
      <c r="X30" s="2" t="s">
        <v>447</v>
      </c>
      <c r="Y30" s="2" t="s">
        <v>448</v>
      </c>
      <c r="Z30" s="2" t="s">
        <v>106</v>
      </c>
      <c r="AA30" s="2" t="s">
        <v>903</v>
      </c>
      <c r="AB30" s="2" t="s">
        <v>911</v>
      </c>
      <c r="AC30" s="2" t="s">
        <v>143</v>
      </c>
      <c r="AD30" s="2" t="s">
        <v>912</v>
      </c>
      <c r="AE30" s="2" t="s">
        <v>85</v>
      </c>
      <c r="AF30" s="2" t="s">
        <v>145</v>
      </c>
      <c r="AG30" s="2" t="s">
        <v>146</v>
      </c>
      <c r="AH30" s="2" t="s">
        <v>147</v>
      </c>
      <c r="AI30" s="2" t="s">
        <v>148</v>
      </c>
      <c r="AJ30" s="2" t="s">
        <v>149</v>
      </c>
      <c r="AK30" s="2" t="s">
        <v>150</v>
      </c>
      <c r="AL30" s="4">
        <v>2564592.2599999998</v>
      </c>
      <c r="AM30" s="4">
        <v>0</v>
      </c>
      <c r="AN30" s="4">
        <v>2564592.2599999998</v>
      </c>
      <c r="AO30" s="4">
        <v>0</v>
      </c>
      <c r="AP30" s="2">
        <v>2564592.2599999998</v>
      </c>
      <c r="AQ30" s="2">
        <v>0</v>
      </c>
      <c r="AR30" s="2">
        <v>2564592.2599999998</v>
      </c>
      <c r="AS30" s="2">
        <v>0</v>
      </c>
      <c r="AT30" s="2">
        <v>0</v>
      </c>
      <c r="AU30" s="2">
        <v>0</v>
      </c>
      <c r="AV30" s="2">
        <v>0</v>
      </c>
      <c r="AW30" s="2">
        <v>0</v>
      </c>
      <c r="AX30" s="2"/>
      <c r="AY30" s="2"/>
      <c r="AZ30" s="3">
        <v>44315</v>
      </c>
      <c r="BA30" s="3">
        <v>44315</v>
      </c>
      <c r="BB30" s="2"/>
      <c r="BC30" s="2">
        <v>100</v>
      </c>
      <c r="BD30" s="2">
        <v>100</v>
      </c>
      <c r="BE30" s="2" t="s">
        <v>113</v>
      </c>
    </row>
    <row r="31" spans="1:57" ht="135" x14ac:dyDescent="0.25">
      <c r="A31" s="2">
        <v>93</v>
      </c>
      <c r="B31" s="2" t="s">
        <v>791</v>
      </c>
      <c r="C31" s="2" t="s">
        <v>764</v>
      </c>
      <c r="D31" s="2" t="s">
        <v>765</v>
      </c>
      <c r="E31" s="2" t="s">
        <v>766</v>
      </c>
      <c r="F31" s="2" t="s">
        <v>767</v>
      </c>
      <c r="G31" s="2" t="s">
        <v>253</v>
      </c>
      <c r="H31" s="2" t="s">
        <v>768</v>
      </c>
      <c r="I31" s="2" t="s">
        <v>769</v>
      </c>
      <c r="J31" s="2" t="s">
        <v>595</v>
      </c>
      <c r="K31" s="2" t="s">
        <v>256</v>
      </c>
      <c r="L31" s="2" t="s">
        <v>792</v>
      </c>
      <c r="M31" s="2"/>
      <c r="N31" s="2"/>
      <c r="O31" s="2"/>
      <c r="P31" s="2" t="s">
        <v>133</v>
      </c>
      <c r="Q31" s="2" t="s">
        <v>259</v>
      </c>
      <c r="R31" s="2" t="s">
        <v>260</v>
      </c>
      <c r="S31" s="2" t="s">
        <v>771</v>
      </c>
      <c r="T31" s="2" t="s">
        <v>287</v>
      </c>
      <c r="U31" s="2" t="s">
        <v>288</v>
      </c>
      <c r="V31" s="2" t="s">
        <v>103</v>
      </c>
      <c r="W31" s="2" t="s">
        <v>287</v>
      </c>
      <c r="X31" s="2" t="s">
        <v>264</v>
      </c>
      <c r="Y31" s="2" t="s">
        <v>772</v>
      </c>
      <c r="Z31" s="2" t="s">
        <v>80</v>
      </c>
      <c r="AA31" s="2" t="s">
        <v>793</v>
      </c>
      <c r="AB31" s="2" t="s">
        <v>794</v>
      </c>
      <c r="AC31" s="2" t="s">
        <v>143</v>
      </c>
      <c r="AD31" s="2" t="s">
        <v>795</v>
      </c>
      <c r="AE31" s="2" t="s">
        <v>85</v>
      </c>
      <c r="AF31" s="2" t="s">
        <v>145</v>
      </c>
      <c r="AG31" s="2" t="s">
        <v>146</v>
      </c>
      <c r="AH31" s="2" t="s">
        <v>147</v>
      </c>
      <c r="AI31" s="2" t="s">
        <v>148</v>
      </c>
      <c r="AJ31" s="2" t="s">
        <v>149</v>
      </c>
      <c r="AK31" s="2" t="s">
        <v>150</v>
      </c>
      <c r="AL31" s="4">
        <v>103947.95</v>
      </c>
      <c r="AM31" s="4">
        <v>0</v>
      </c>
      <c r="AN31" s="4">
        <v>103947.95</v>
      </c>
      <c r="AO31" s="4">
        <v>0</v>
      </c>
      <c r="AP31" s="2">
        <v>103947.95</v>
      </c>
      <c r="AQ31" s="2">
        <v>0</v>
      </c>
      <c r="AR31" s="2">
        <v>103947.95</v>
      </c>
      <c r="AS31" s="2">
        <v>0</v>
      </c>
      <c r="AT31" s="2">
        <v>0</v>
      </c>
      <c r="AU31" s="2">
        <v>0</v>
      </c>
      <c r="AV31" s="2">
        <v>0</v>
      </c>
      <c r="AW31" s="2">
        <v>0</v>
      </c>
      <c r="AX31" s="2"/>
      <c r="AY31" s="2"/>
      <c r="AZ31" s="3">
        <v>44337</v>
      </c>
      <c r="BA31" s="3">
        <v>44337</v>
      </c>
      <c r="BB31" s="2"/>
      <c r="BC31" s="2">
        <v>100</v>
      </c>
      <c r="BD31" s="2">
        <v>100</v>
      </c>
      <c r="BE31" s="2" t="s">
        <v>113</v>
      </c>
    </row>
    <row r="32" spans="1:57" ht="135" x14ac:dyDescent="0.25">
      <c r="A32" s="2">
        <v>95</v>
      </c>
      <c r="B32" s="2" t="s">
        <v>800</v>
      </c>
      <c r="C32" s="2" t="s">
        <v>764</v>
      </c>
      <c r="D32" s="2" t="s">
        <v>765</v>
      </c>
      <c r="E32" s="2" t="s">
        <v>766</v>
      </c>
      <c r="F32" s="2" t="s">
        <v>767</v>
      </c>
      <c r="G32" s="2" t="s">
        <v>253</v>
      </c>
      <c r="H32" s="2" t="s">
        <v>768</v>
      </c>
      <c r="I32" s="2" t="s">
        <v>769</v>
      </c>
      <c r="J32" s="2" t="s">
        <v>595</v>
      </c>
      <c r="K32" s="2" t="s">
        <v>256</v>
      </c>
      <c r="L32" s="2" t="s">
        <v>801</v>
      </c>
      <c r="M32" s="2"/>
      <c r="N32" s="2"/>
      <c r="O32" s="2"/>
      <c r="P32" s="2" t="s">
        <v>133</v>
      </c>
      <c r="Q32" s="2" t="s">
        <v>259</v>
      </c>
      <c r="R32" s="2" t="s">
        <v>260</v>
      </c>
      <c r="S32" s="2" t="s">
        <v>771</v>
      </c>
      <c r="T32" s="2" t="s">
        <v>287</v>
      </c>
      <c r="U32" s="2" t="s">
        <v>288</v>
      </c>
      <c r="V32" s="2" t="s">
        <v>103</v>
      </c>
      <c r="W32" s="2" t="s">
        <v>287</v>
      </c>
      <c r="X32" s="2" t="s">
        <v>264</v>
      </c>
      <c r="Y32" s="2" t="s">
        <v>772</v>
      </c>
      <c r="Z32" s="2" t="s">
        <v>80</v>
      </c>
      <c r="AA32" s="2" t="s">
        <v>802</v>
      </c>
      <c r="AB32" s="2" t="s">
        <v>803</v>
      </c>
      <c r="AC32" s="2" t="s">
        <v>143</v>
      </c>
      <c r="AD32" s="2" t="s">
        <v>804</v>
      </c>
      <c r="AE32" s="2" t="s">
        <v>85</v>
      </c>
      <c r="AF32" s="2" t="s">
        <v>145</v>
      </c>
      <c r="AG32" s="2" t="s">
        <v>146</v>
      </c>
      <c r="AH32" s="2" t="s">
        <v>147</v>
      </c>
      <c r="AI32" s="2" t="s">
        <v>148</v>
      </c>
      <c r="AJ32" s="2" t="s">
        <v>149</v>
      </c>
      <c r="AK32" s="2" t="s">
        <v>150</v>
      </c>
      <c r="AL32" s="4">
        <v>83957.96</v>
      </c>
      <c r="AM32" s="4">
        <v>0</v>
      </c>
      <c r="AN32" s="4">
        <v>83957.96</v>
      </c>
      <c r="AO32" s="4">
        <v>0</v>
      </c>
      <c r="AP32" s="2">
        <v>83957.96</v>
      </c>
      <c r="AQ32" s="2">
        <v>0</v>
      </c>
      <c r="AR32" s="2">
        <v>83957.96</v>
      </c>
      <c r="AS32" s="2">
        <v>0</v>
      </c>
      <c r="AT32" s="2">
        <v>0</v>
      </c>
      <c r="AU32" s="2">
        <v>0</v>
      </c>
      <c r="AV32" s="2">
        <v>0</v>
      </c>
      <c r="AW32" s="2">
        <v>0</v>
      </c>
      <c r="AX32" s="2"/>
      <c r="AY32" s="2"/>
      <c r="AZ32" s="3">
        <v>44337</v>
      </c>
      <c r="BA32" s="3">
        <v>44337</v>
      </c>
      <c r="BB32" s="2"/>
      <c r="BC32" s="2">
        <v>100</v>
      </c>
      <c r="BD32" s="2">
        <v>100</v>
      </c>
      <c r="BE32" s="2" t="s">
        <v>113</v>
      </c>
    </row>
    <row r="33" spans="1:57" ht="135" x14ac:dyDescent="0.25">
      <c r="A33" s="2">
        <v>215</v>
      </c>
      <c r="B33" s="2" t="s">
        <v>1721</v>
      </c>
      <c r="C33" s="2" t="s">
        <v>1249</v>
      </c>
      <c r="D33" s="2" t="s">
        <v>1229</v>
      </c>
      <c r="E33" s="2" t="s">
        <v>1230</v>
      </c>
      <c r="F33" s="2" t="s">
        <v>1231</v>
      </c>
      <c r="G33" s="2" t="s">
        <v>253</v>
      </c>
      <c r="H33" s="2" t="s">
        <v>1249</v>
      </c>
      <c r="I33" s="2" t="s">
        <v>1250</v>
      </c>
      <c r="J33" s="2" t="s">
        <v>66</v>
      </c>
      <c r="K33" s="2" t="s">
        <v>361</v>
      </c>
      <c r="L33" s="2" t="s">
        <v>1722</v>
      </c>
      <c r="M33" s="2"/>
      <c r="N33" s="2"/>
      <c r="O33" s="2"/>
      <c r="P33" s="2" t="s">
        <v>133</v>
      </c>
      <c r="Q33" s="2" t="s">
        <v>259</v>
      </c>
      <c r="R33" s="2" t="s">
        <v>260</v>
      </c>
      <c r="S33" s="2" t="s">
        <v>1235</v>
      </c>
      <c r="T33" s="2" t="s">
        <v>700</v>
      </c>
      <c r="U33" s="2" t="s">
        <v>700</v>
      </c>
      <c r="V33" s="2" t="s">
        <v>103</v>
      </c>
      <c r="W33" s="2" t="s">
        <v>287</v>
      </c>
      <c r="X33" s="2" t="s">
        <v>264</v>
      </c>
      <c r="Y33" s="2" t="s">
        <v>1236</v>
      </c>
      <c r="Z33" s="2" t="s">
        <v>80</v>
      </c>
      <c r="AA33" s="2" t="s">
        <v>1723</v>
      </c>
      <c r="AB33" s="2" t="s">
        <v>1606</v>
      </c>
      <c r="AC33" s="2" t="s">
        <v>83</v>
      </c>
      <c r="AD33" s="2" t="s">
        <v>1724</v>
      </c>
      <c r="AE33" s="2" t="s">
        <v>85</v>
      </c>
      <c r="AF33" s="2" t="s">
        <v>145</v>
      </c>
      <c r="AG33" s="2" t="s">
        <v>146</v>
      </c>
      <c r="AH33" s="2" t="s">
        <v>147</v>
      </c>
      <c r="AI33" s="2" t="s">
        <v>148</v>
      </c>
      <c r="AJ33" s="2" t="s">
        <v>149</v>
      </c>
      <c r="AK33" s="2" t="s">
        <v>150</v>
      </c>
      <c r="AL33" s="4">
        <v>240158.21</v>
      </c>
      <c r="AM33" s="4">
        <v>7204.75</v>
      </c>
      <c r="AN33" s="4">
        <v>240158.21</v>
      </c>
      <c r="AO33" s="4">
        <v>7204.75</v>
      </c>
      <c r="AP33" s="2">
        <v>240158.21</v>
      </c>
      <c r="AQ33" s="2">
        <v>7204.75</v>
      </c>
      <c r="AR33" s="2">
        <v>234910.1</v>
      </c>
      <c r="AS33" s="2">
        <v>7204.75</v>
      </c>
      <c r="AT33" s="2">
        <v>72047.460000000006</v>
      </c>
      <c r="AU33" s="2">
        <v>0</v>
      </c>
      <c r="AV33" s="2">
        <v>72047.460000000006</v>
      </c>
      <c r="AW33" s="2">
        <v>0</v>
      </c>
      <c r="AX33" s="2" t="s">
        <v>1281</v>
      </c>
      <c r="AY33" s="2" t="s">
        <v>1282</v>
      </c>
      <c r="AZ33" s="3">
        <v>44438</v>
      </c>
      <c r="BA33" s="3">
        <v>44529</v>
      </c>
      <c r="BB33" s="3">
        <v>44449</v>
      </c>
      <c r="BC33" s="2">
        <v>100</v>
      </c>
      <c r="BD33" s="2">
        <v>95</v>
      </c>
      <c r="BE33" s="2" t="s">
        <v>113</v>
      </c>
    </row>
    <row r="34" spans="1:57" ht="90" x14ac:dyDescent="0.25">
      <c r="A34" s="2">
        <v>120</v>
      </c>
      <c r="B34" s="2" t="s">
        <v>219</v>
      </c>
      <c r="C34" s="2" t="s">
        <v>220</v>
      </c>
      <c r="D34" s="2" t="s">
        <v>126</v>
      </c>
      <c r="E34" s="2" t="s">
        <v>127</v>
      </c>
      <c r="F34" s="2"/>
      <c r="G34" s="2" t="s">
        <v>128</v>
      </c>
      <c r="H34" s="2" t="s">
        <v>221</v>
      </c>
      <c r="I34" s="2" t="s">
        <v>130</v>
      </c>
      <c r="J34" s="2" t="s">
        <v>66</v>
      </c>
      <c r="K34" s="2" t="s">
        <v>118</v>
      </c>
      <c r="L34" s="2" t="s">
        <v>222</v>
      </c>
      <c r="M34" s="2"/>
      <c r="N34" s="2"/>
      <c r="O34" s="2"/>
      <c r="P34" s="2" t="s">
        <v>133</v>
      </c>
      <c r="Q34" s="2" t="s">
        <v>134</v>
      </c>
      <c r="R34" s="2" t="s">
        <v>135</v>
      </c>
      <c r="S34" s="2" t="s">
        <v>136</v>
      </c>
      <c r="T34" s="2" t="s">
        <v>137</v>
      </c>
      <c r="U34" s="2" t="s">
        <v>137</v>
      </c>
      <c r="V34" s="2" t="s">
        <v>137</v>
      </c>
      <c r="W34" s="2" t="s">
        <v>138</v>
      </c>
      <c r="X34" s="2" t="s">
        <v>139</v>
      </c>
      <c r="Y34" s="2" t="s">
        <v>140</v>
      </c>
      <c r="Z34" s="2" t="s">
        <v>80</v>
      </c>
      <c r="AA34" s="2" t="s">
        <v>141</v>
      </c>
      <c r="AB34" s="2" t="s">
        <v>223</v>
      </c>
      <c r="AC34" s="2" t="s">
        <v>143</v>
      </c>
      <c r="AD34" s="2" t="s">
        <v>224</v>
      </c>
      <c r="AE34" s="2" t="s">
        <v>85</v>
      </c>
      <c r="AF34" s="2" t="s">
        <v>145</v>
      </c>
      <c r="AG34" s="2" t="s">
        <v>146</v>
      </c>
      <c r="AH34" s="2" t="s">
        <v>147</v>
      </c>
      <c r="AI34" s="2" t="s">
        <v>148</v>
      </c>
      <c r="AJ34" s="2" t="s">
        <v>149</v>
      </c>
      <c r="AK34" s="2" t="s">
        <v>150</v>
      </c>
      <c r="AL34" s="4">
        <v>600000</v>
      </c>
      <c r="AM34" s="4">
        <v>0</v>
      </c>
      <c r="AN34" s="4">
        <v>600000</v>
      </c>
      <c r="AO34" s="4">
        <v>0</v>
      </c>
      <c r="AP34" s="2">
        <v>600000</v>
      </c>
      <c r="AQ34" s="2">
        <v>0</v>
      </c>
      <c r="AR34" s="2">
        <v>600000</v>
      </c>
      <c r="AS34" s="2">
        <v>0</v>
      </c>
      <c r="AT34" s="2">
        <v>0</v>
      </c>
      <c r="AU34" s="2">
        <v>0</v>
      </c>
      <c r="AV34" s="2">
        <v>0</v>
      </c>
      <c r="AW34" s="2">
        <v>0</v>
      </c>
      <c r="AX34" s="2"/>
      <c r="AY34" s="2"/>
      <c r="AZ34" s="3">
        <v>44343</v>
      </c>
      <c r="BA34" s="3">
        <v>44343</v>
      </c>
      <c r="BB34" s="2"/>
      <c r="BC34" s="2">
        <v>100</v>
      </c>
      <c r="BD34" s="2">
        <v>100</v>
      </c>
      <c r="BE34" s="2" t="s">
        <v>113</v>
      </c>
    </row>
    <row r="35" spans="1:57" ht="135" x14ac:dyDescent="0.25">
      <c r="A35" s="2">
        <v>164</v>
      </c>
      <c r="B35" s="2" t="s">
        <v>1315</v>
      </c>
      <c r="C35" s="2" t="s">
        <v>1249</v>
      </c>
      <c r="D35" s="2" t="s">
        <v>1229</v>
      </c>
      <c r="E35" s="2" t="s">
        <v>1230</v>
      </c>
      <c r="F35" s="2" t="s">
        <v>1298</v>
      </c>
      <c r="G35" s="2" t="s">
        <v>253</v>
      </c>
      <c r="H35" s="2" t="s">
        <v>1249</v>
      </c>
      <c r="I35" s="2" t="s">
        <v>1233</v>
      </c>
      <c r="J35" s="2" t="s">
        <v>66</v>
      </c>
      <c r="K35" s="2" t="s">
        <v>118</v>
      </c>
      <c r="L35" s="2" t="s">
        <v>1316</v>
      </c>
      <c r="M35" s="2"/>
      <c r="N35" s="2"/>
      <c r="O35" s="2"/>
      <c r="P35" s="2" t="s">
        <v>133</v>
      </c>
      <c r="Q35" s="2" t="s">
        <v>259</v>
      </c>
      <c r="R35" s="2" t="s">
        <v>260</v>
      </c>
      <c r="S35" s="2" t="s">
        <v>1235</v>
      </c>
      <c r="T35" s="2" t="s">
        <v>700</v>
      </c>
      <c r="U35" s="2" t="s">
        <v>700</v>
      </c>
      <c r="V35" s="2" t="s">
        <v>103</v>
      </c>
      <c r="W35" s="2" t="s">
        <v>287</v>
      </c>
      <c r="X35" s="2" t="s">
        <v>264</v>
      </c>
      <c r="Y35" s="2" t="s">
        <v>1236</v>
      </c>
      <c r="Z35" s="2" t="s">
        <v>80</v>
      </c>
      <c r="AA35" s="2" t="s">
        <v>1317</v>
      </c>
      <c r="AB35" s="2" t="s">
        <v>1258</v>
      </c>
      <c r="AC35" s="2" t="s">
        <v>83</v>
      </c>
      <c r="AD35" s="2" t="s">
        <v>1318</v>
      </c>
      <c r="AE35" s="2" t="s">
        <v>85</v>
      </c>
      <c r="AF35" s="2" t="s">
        <v>145</v>
      </c>
      <c r="AG35" s="2" t="s">
        <v>146</v>
      </c>
      <c r="AH35" s="2" t="s">
        <v>147</v>
      </c>
      <c r="AI35" s="2" t="s">
        <v>148</v>
      </c>
      <c r="AJ35" s="2" t="s">
        <v>149</v>
      </c>
      <c r="AK35" s="2" t="s">
        <v>150</v>
      </c>
      <c r="AL35" s="4">
        <v>101015.13</v>
      </c>
      <c r="AM35" s="4">
        <v>2181.5500000000002</v>
      </c>
      <c r="AN35" s="4">
        <v>101015.13</v>
      </c>
      <c r="AO35" s="4">
        <v>2181.5500000000002</v>
      </c>
      <c r="AP35" s="2">
        <v>101015.13</v>
      </c>
      <c r="AQ35" s="2">
        <v>2181.5500000000002</v>
      </c>
      <c r="AR35" s="2">
        <v>68036</v>
      </c>
      <c r="AS35" s="2">
        <v>2181.5500000000002</v>
      </c>
      <c r="AT35" s="2">
        <v>21815.54</v>
      </c>
      <c r="AU35" s="2">
        <v>0</v>
      </c>
      <c r="AV35" s="2">
        <v>21815.54</v>
      </c>
      <c r="AW35" s="2">
        <v>0</v>
      </c>
      <c r="AX35" s="2" t="s">
        <v>1240</v>
      </c>
      <c r="AY35" s="2" t="s">
        <v>1241</v>
      </c>
      <c r="AZ35" s="3">
        <v>44494</v>
      </c>
      <c r="BA35" s="3">
        <v>44529</v>
      </c>
      <c r="BB35" s="3">
        <v>44453</v>
      </c>
      <c r="BC35" s="2">
        <v>100</v>
      </c>
      <c r="BD35" s="2">
        <v>100</v>
      </c>
      <c r="BE35" s="2" t="s">
        <v>113</v>
      </c>
    </row>
    <row r="36" spans="1:57" ht="165" x14ac:dyDescent="0.25">
      <c r="A36" s="2">
        <v>138</v>
      </c>
      <c r="B36" s="2" t="s">
        <v>239</v>
      </c>
      <c r="C36" s="2" t="s">
        <v>240</v>
      </c>
      <c r="D36" s="2" t="s">
        <v>241</v>
      </c>
      <c r="E36" s="2" t="s">
        <v>242</v>
      </c>
      <c r="F36" s="2"/>
      <c r="G36" s="2" t="s">
        <v>128</v>
      </c>
      <c r="H36" s="2" t="s">
        <v>243</v>
      </c>
      <c r="I36" s="2" t="s">
        <v>130</v>
      </c>
      <c r="J36" s="2" t="s">
        <v>66</v>
      </c>
      <c r="K36" s="2" t="s">
        <v>244</v>
      </c>
      <c r="L36" s="2" t="s">
        <v>245</v>
      </c>
      <c r="M36" s="2"/>
      <c r="N36" s="2"/>
      <c r="O36" s="2"/>
      <c r="P36" s="2" t="s">
        <v>133</v>
      </c>
      <c r="Q36" s="2" t="s">
        <v>134</v>
      </c>
      <c r="R36" s="2" t="s">
        <v>135</v>
      </c>
      <c r="S36" s="2" t="s">
        <v>136</v>
      </c>
      <c r="T36" s="2" t="s">
        <v>137</v>
      </c>
      <c r="U36" s="2" t="s">
        <v>137</v>
      </c>
      <c r="V36" s="2" t="s">
        <v>137</v>
      </c>
      <c r="W36" s="2" t="s">
        <v>138</v>
      </c>
      <c r="X36" s="2" t="s">
        <v>139</v>
      </c>
      <c r="Y36" s="2" t="s">
        <v>140</v>
      </c>
      <c r="Z36" s="2" t="s">
        <v>80</v>
      </c>
      <c r="AA36" s="2" t="s">
        <v>246</v>
      </c>
      <c r="AB36" s="2" t="s">
        <v>247</v>
      </c>
      <c r="AC36" s="2" t="s">
        <v>143</v>
      </c>
      <c r="AD36" s="2" t="s">
        <v>248</v>
      </c>
      <c r="AE36" s="2" t="s">
        <v>85</v>
      </c>
      <c r="AF36" s="2" t="s">
        <v>145</v>
      </c>
      <c r="AG36" s="2" t="s">
        <v>146</v>
      </c>
      <c r="AH36" s="2" t="s">
        <v>147</v>
      </c>
      <c r="AI36" s="2" t="s">
        <v>148</v>
      </c>
      <c r="AJ36" s="2" t="s">
        <v>149</v>
      </c>
      <c r="AK36" s="2" t="s">
        <v>150</v>
      </c>
      <c r="AL36" s="4">
        <v>4761429</v>
      </c>
      <c r="AM36" s="4">
        <v>0</v>
      </c>
      <c r="AN36" s="4">
        <v>4761429</v>
      </c>
      <c r="AO36" s="4">
        <v>0</v>
      </c>
      <c r="AP36" s="2">
        <v>4761429</v>
      </c>
      <c r="AQ36" s="2">
        <v>0</v>
      </c>
      <c r="AR36" s="2">
        <v>4761429</v>
      </c>
      <c r="AS36" s="2">
        <v>0</v>
      </c>
      <c r="AT36" s="2">
        <v>0</v>
      </c>
      <c r="AU36" s="2">
        <v>0</v>
      </c>
      <c r="AV36" s="2">
        <v>0</v>
      </c>
      <c r="AW36" s="2">
        <v>0</v>
      </c>
      <c r="AX36" s="2"/>
      <c r="AY36" s="2"/>
      <c r="AZ36" s="3">
        <v>44383</v>
      </c>
      <c r="BA36" s="3">
        <v>44383</v>
      </c>
      <c r="BB36" s="2"/>
      <c r="BC36" s="2">
        <v>100</v>
      </c>
      <c r="BD36" s="2">
        <v>100</v>
      </c>
      <c r="BE36" s="2" t="s">
        <v>113</v>
      </c>
    </row>
    <row r="37" spans="1:57" ht="135" x14ac:dyDescent="0.25">
      <c r="A37" s="2">
        <v>96</v>
      </c>
      <c r="B37" s="2" t="s">
        <v>805</v>
      </c>
      <c r="C37" s="2" t="s">
        <v>764</v>
      </c>
      <c r="D37" s="2" t="s">
        <v>765</v>
      </c>
      <c r="E37" s="2" t="s">
        <v>766</v>
      </c>
      <c r="F37" s="2" t="s">
        <v>767</v>
      </c>
      <c r="G37" s="2" t="s">
        <v>253</v>
      </c>
      <c r="H37" s="2" t="s">
        <v>768</v>
      </c>
      <c r="I37" s="2" t="s">
        <v>769</v>
      </c>
      <c r="J37" s="2" t="s">
        <v>595</v>
      </c>
      <c r="K37" s="2" t="s">
        <v>256</v>
      </c>
      <c r="L37" s="2" t="s">
        <v>257</v>
      </c>
      <c r="M37" s="2"/>
      <c r="N37" s="2"/>
      <c r="O37" s="2"/>
      <c r="P37" s="2" t="s">
        <v>133</v>
      </c>
      <c r="Q37" s="2" t="s">
        <v>259</v>
      </c>
      <c r="R37" s="2" t="s">
        <v>260</v>
      </c>
      <c r="S37" s="2" t="s">
        <v>771</v>
      </c>
      <c r="T37" s="2" t="s">
        <v>287</v>
      </c>
      <c r="U37" s="2" t="s">
        <v>288</v>
      </c>
      <c r="V37" s="2" t="s">
        <v>103</v>
      </c>
      <c r="W37" s="2" t="s">
        <v>287</v>
      </c>
      <c r="X37" s="2" t="s">
        <v>264</v>
      </c>
      <c r="Y37" s="2" t="s">
        <v>772</v>
      </c>
      <c r="Z37" s="2" t="s">
        <v>80</v>
      </c>
      <c r="AA37" s="2" t="s">
        <v>806</v>
      </c>
      <c r="AB37" s="2" t="s">
        <v>807</v>
      </c>
      <c r="AC37" s="2" t="s">
        <v>143</v>
      </c>
      <c r="AD37" s="2" t="s">
        <v>808</v>
      </c>
      <c r="AE37" s="2" t="s">
        <v>85</v>
      </c>
      <c r="AF37" s="2" t="s">
        <v>145</v>
      </c>
      <c r="AG37" s="2" t="s">
        <v>146</v>
      </c>
      <c r="AH37" s="2" t="s">
        <v>147</v>
      </c>
      <c r="AI37" s="2" t="s">
        <v>148</v>
      </c>
      <c r="AJ37" s="2" t="s">
        <v>149</v>
      </c>
      <c r="AK37" s="2" t="s">
        <v>150</v>
      </c>
      <c r="AL37" s="4">
        <v>19989.990000000002</v>
      </c>
      <c r="AM37" s="4">
        <v>0</v>
      </c>
      <c r="AN37" s="4">
        <v>19989.990000000002</v>
      </c>
      <c r="AO37" s="4">
        <v>0</v>
      </c>
      <c r="AP37" s="2">
        <v>19989.990000000002</v>
      </c>
      <c r="AQ37" s="2">
        <v>0</v>
      </c>
      <c r="AR37" s="2">
        <v>19989.990000000002</v>
      </c>
      <c r="AS37" s="2">
        <v>0</v>
      </c>
      <c r="AT37" s="2">
        <v>0</v>
      </c>
      <c r="AU37" s="2">
        <v>0</v>
      </c>
      <c r="AV37" s="2">
        <v>0</v>
      </c>
      <c r="AW37" s="2">
        <v>0</v>
      </c>
      <c r="AX37" s="2"/>
      <c r="AY37" s="2"/>
      <c r="AZ37" s="3">
        <v>44337</v>
      </c>
      <c r="BA37" s="3">
        <v>44337</v>
      </c>
      <c r="BB37" s="2"/>
      <c r="BC37" s="2">
        <v>100</v>
      </c>
      <c r="BD37" s="2">
        <v>100</v>
      </c>
      <c r="BE37" s="2" t="s">
        <v>113</v>
      </c>
    </row>
    <row r="38" spans="1:57" ht="135" x14ac:dyDescent="0.25">
      <c r="A38" s="2">
        <v>165</v>
      </c>
      <c r="B38" s="2" t="s">
        <v>1319</v>
      </c>
      <c r="C38" s="2" t="s">
        <v>1249</v>
      </c>
      <c r="D38" s="2" t="s">
        <v>1229</v>
      </c>
      <c r="E38" s="2" t="s">
        <v>1230</v>
      </c>
      <c r="F38" s="2" t="s">
        <v>1231</v>
      </c>
      <c r="G38" s="2" t="s">
        <v>253</v>
      </c>
      <c r="H38" s="2" t="s">
        <v>1249</v>
      </c>
      <c r="I38" s="2" t="s">
        <v>1233</v>
      </c>
      <c r="J38" s="2" t="s">
        <v>66</v>
      </c>
      <c r="K38" s="2" t="s">
        <v>118</v>
      </c>
      <c r="L38" s="2" t="s">
        <v>1320</v>
      </c>
      <c r="M38" s="2"/>
      <c r="N38" s="2"/>
      <c r="O38" s="2"/>
      <c r="P38" s="2" t="s">
        <v>133</v>
      </c>
      <c r="Q38" s="2" t="s">
        <v>259</v>
      </c>
      <c r="R38" s="2" t="s">
        <v>260</v>
      </c>
      <c r="S38" s="2" t="s">
        <v>1235</v>
      </c>
      <c r="T38" s="2" t="s">
        <v>700</v>
      </c>
      <c r="U38" s="2" t="s">
        <v>700</v>
      </c>
      <c r="V38" s="2" t="s">
        <v>103</v>
      </c>
      <c r="W38" s="2" t="s">
        <v>287</v>
      </c>
      <c r="X38" s="2" t="s">
        <v>264</v>
      </c>
      <c r="Y38" s="2" t="s">
        <v>1236</v>
      </c>
      <c r="Z38" s="2" t="s">
        <v>80</v>
      </c>
      <c r="AA38" s="2" t="s">
        <v>1321</v>
      </c>
      <c r="AB38" s="2" t="s">
        <v>1322</v>
      </c>
      <c r="AC38" s="2" t="s">
        <v>83</v>
      </c>
      <c r="AD38" s="2" t="s">
        <v>1323</v>
      </c>
      <c r="AE38" s="2" t="s">
        <v>85</v>
      </c>
      <c r="AF38" s="2" t="s">
        <v>145</v>
      </c>
      <c r="AG38" s="2" t="s">
        <v>146</v>
      </c>
      <c r="AH38" s="2" t="s">
        <v>147</v>
      </c>
      <c r="AI38" s="2" t="s">
        <v>148</v>
      </c>
      <c r="AJ38" s="2" t="s">
        <v>149</v>
      </c>
      <c r="AK38" s="2" t="s">
        <v>150</v>
      </c>
      <c r="AL38" s="4">
        <v>232284.21</v>
      </c>
      <c r="AM38" s="4">
        <v>6968.53</v>
      </c>
      <c r="AN38" s="4">
        <v>232284.21</v>
      </c>
      <c r="AO38" s="4">
        <v>6968.53</v>
      </c>
      <c r="AP38" s="2">
        <v>232284.21</v>
      </c>
      <c r="AQ38" s="2">
        <v>6968.53</v>
      </c>
      <c r="AR38" s="2">
        <v>227333.98</v>
      </c>
      <c r="AS38" s="2">
        <v>6968.53</v>
      </c>
      <c r="AT38" s="2">
        <v>69685.259999999995</v>
      </c>
      <c r="AU38" s="2">
        <v>0</v>
      </c>
      <c r="AV38" s="2">
        <v>69685.259999999995</v>
      </c>
      <c r="AW38" s="2">
        <v>0</v>
      </c>
      <c r="AX38" s="2" t="s">
        <v>1240</v>
      </c>
      <c r="AY38" s="2" t="s">
        <v>1241</v>
      </c>
      <c r="AZ38" s="3">
        <v>44471</v>
      </c>
      <c r="BA38" s="3">
        <v>44529</v>
      </c>
      <c r="BB38" s="3">
        <v>44453</v>
      </c>
      <c r="BC38" s="2">
        <v>100</v>
      </c>
      <c r="BD38" s="2">
        <v>95</v>
      </c>
      <c r="BE38" s="2" t="s">
        <v>113</v>
      </c>
    </row>
    <row r="39" spans="1:57" ht="135" x14ac:dyDescent="0.25">
      <c r="A39" s="2">
        <v>186</v>
      </c>
      <c r="B39" s="2" t="s">
        <v>1567</v>
      </c>
      <c r="C39" s="2" t="s">
        <v>1249</v>
      </c>
      <c r="D39" s="2" t="s">
        <v>1229</v>
      </c>
      <c r="E39" s="2" t="s">
        <v>1230</v>
      </c>
      <c r="F39" s="2" t="s">
        <v>1231</v>
      </c>
      <c r="G39" s="2" t="s">
        <v>253</v>
      </c>
      <c r="H39" s="2" t="s">
        <v>1249</v>
      </c>
      <c r="I39" s="2" t="s">
        <v>1250</v>
      </c>
      <c r="J39" s="2" t="s">
        <v>66</v>
      </c>
      <c r="K39" s="2" t="s">
        <v>235</v>
      </c>
      <c r="L39" s="2" t="s">
        <v>1568</v>
      </c>
      <c r="M39" s="2"/>
      <c r="N39" s="2"/>
      <c r="O39" s="2"/>
      <c r="P39" s="2" t="s">
        <v>133</v>
      </c>
      <c r="Q39" s="2" t="s">
        <v>259</v>
      </c>
      <c r="R39" s="2" t="s">
        <v>260</v>
      </c>
      <c r="S39" s="2" t="s">
        <v>1235</v>
      </c>
      <c r="T39" s="2" t="s">
        <v>700</v>
      </c>
      <c r="U39" s="2" t="s">
        <v>700</v>
      </c>
      <c r="V39" s="2" t="s">
        <v>103</v>
      </c>
      <c r="W39" s="2" t="s">
        <v>287</v>
      </c>
      <c r="X39" s="2" t="s">
        <v>264</v>
      </c>
      <c r="Y39" s="2" t="s">
        <v>1236</v>
      </c>
      <c r="Z39" s="2" t="s">
        <v>80</v>
      </c>
      <c r="AA39" s="2" t="s">
        <v>1569</v>
      </c>
      <c r="AB39" s="2" t="s">
        <v>1246</v>
      </c>
      <c r="AC39" s="2" t="s">
        <v>83</v>
      </c>
      <c r="AD39" s="2" t="s">
        <v>1570</v>
      </c>
      <c r="AE39" s="2" t="s">
        <v>85</v>
      </c>
      <c r="AF39" s="2" t="s">
        <v>145</v>
      </c>
      <c r="AG39" s="2" t="s">
        <v>146</v>
      </c>
      <c r="AH39" s="2" t="s">
        <v>147</v>
      </c>
      <c r="AI39" s="2" t="s">
        <v>148</v>
      </c>
      <c r="AJ39" s="2" t="s">
        <v>149</v>
      </c>
      <c r="AK39" s="2" t="s">
        <v>150</v>
      </c>
      <c r="AL39" s="4">
        <v>99716.23</v>
      </c>
      <c r="AM39" s="4">
        <v>2991.49</v>
      </c>
      <c r="AN39" s="4">
        <v>99716.23</v>
      </c>
      <c r="AO39" s="4">
        <v>2991.49</v>
      </c>
      <c r="AP39" s="2">
        <v>99716.23</v>
      </c>
      <c r="AQ39" s="2">
        <v>2991.49</v>
      </c>
      <c r="AR39" s="2">
        <v>92237.4</v>
      </c>
      <c r="AS39" s="2">
        <v>2991.49</v>
      </c>
      <c r="AT39" s="2">
        <v>29914.87</v>
      </c>
      <c r="AU39" s="2">
        <v>0</v>
      </c>
      <c r="AV39" s="2">
        <v>29914.87</v>
      </c>
      <c r="AW39" s="2">
        <v>0</v>
      </c>
      <c r="AX39" s="2" t="s">
        <v>1551</v>
      </c>
      <c r="AY39" s="2" t="s">
        <v>1552</v>
      </c>
      <c r="AZ39" s="3">
        <v>44438</v>
      </c>
      <c r="BA39" s="3">
        <v>44529</v>
      </c>
      <c r="BB39" s="3">
        <v>44452</v>
      </c>
      <c r="BC39" s="2">
        <v>100</v>
      </c>
      <c r="BD39" s="2">
        <v>95</v>
      </c>
      <c r="BE39" s="2" t="s">
        <v>113</v>
      </c>
    </row>
    <row r="40" spans="1:57" ht="135" x14ac:dyDescent="0.25">
      <c r="A40" s="2">
        <v>175</v>
      </c>
      <c r="B40" s="2" t="s">
        <v>1362</v>
      </c>
      <c r="C40" s="2" t="s">
        <v>1249</v>
      </c>
      <c r="D40" s="2" t="s">
        <v>1229</v>
      </c>
      <c r="E40" s="2" t="s">
        <v>1230</v>
      </c>
      <c r="F40" s="2" t="s">
        <v>1231</v>
      </c>
      <c r="G40" s="2" t="s">
        <v>253</v>
      </c>
      <c r="H40" s="2" t="s">
        <v>1249</v>
      </c>
      <c r="I40" s="2" t="s">
        <v>1250</v>
      </c>
      <c r="J40" s="2" t="s">
        <v>66</v>
      </c>
      <c r="K40" s="2" t="s">
        <v>118</v>
      </c>
      <c r="L40" s="2" t="s">
        <v>1363</v>
      </c>
      <c r="M40" s="2"/>
      <c r="N40" s="2"/>
      <c r="O40" s="2"/>
      <c r="P40" s="2" t="s">
        <v>133</v>
      </c>
      <c r="Q40" s="2" t="s">
        <v>259</v>
      </c>
      <c r="R40" s="2" t="s">
        <v>260</v>
      </c>
      <c r="S40" s="2" t="s">
        <v>1235</v>
      </c>
      <c r="T40" s="2" t="s">
        <v>700</v>
      </c>
      <c r="U40" s="2" t="s">
        <v>700</v>
      </c>
      <c r="V40" s="2" t="s">
        <v>103</v>
      </c>
      <c r="W40" s="2" t="s">
        <v>287</v>
      </c>
      <c r="X40" s="2" t="s">
        <v>264</v>
      </c>
      <c r="Y40" s="2" t="s">
        <v>1236</v>
      </c>
      <c r="Z40" s="2" t="s">
        <v>80</v>
      </c>
      <c r="AA40" s="2" t="s">
        <v>1364</v>
      </c>
      <c r="AB40" s="2" t="s">
        <v>1258</v>
      </c>
      <c r="AC40" s="2" t="s">
        <v>83</v>
      </c>
      <c r="AD40" s="2" t="s">
        <v>1365</v>
      </c>
      <c r="AE40" s="2" t="s">
        <v>85</v>
      </c>
      <c r="AF40" s="2" t="s">
        <v>145</v>
      </c>
      <c r="AG40" s="2" t="s">
        <v>146</v>
      </c>
      <c r="AH40" s="2" t="s">
        <v>147</v>
      </c>
      <c r="AI40" s="2" t="s">
        <v>148</v>
      </c>
      <c r="AJ40" s="2" t="s">
        <v>149</v>
      </c>
      <c r="AK40" s="2" t="s">
        <v>150</v>
      </c>
      <c r="AL40" s="4">
        <v>69123.740000000005</v>
      </c>
      <c r="AM40" s="4">
        <v>2073.71</v>
      </c>
      <c r="AN40" s="4">
        <v>69123.740000000005</v>
      </c>
      <c r="AO40" s="4">
        <v>2073.71</v>
      </c>
      <c r="AP40" s="2">
        <v>69123.740000000005</v>
      </c>
      <c r="AQ40" s="2">
        <v>2073.71</v>
      </c>
      <c r="AR40" s="2">
        <v>67201.320000000007</v>
      </c>
      <c r="AS40" s="2">
        <v>2073.71</v>
      </c>
      <c r="AT40" s="2">
        <v>20737.12</v>
      </c>
      <c r="AU40" s="2">
        <v>0</v>
      </c>
      <c r="AV40" s="2">
        <v>20737.12</v>
      </c>
      <c r="AW40" s="2">
        <v>0</v>
      </c>
      <c r="AX40" s="2" t="s">
        <v>1240</v>
      </c>
      <c r="AY40" s="2" t="s">
        <v>1241</v>
      </c>
      <c r="AZ40" s="3">
        <v>44485</v>
      </c>
      <c r="BA40" s="3">
        <v>44529</v>
      </c>
      <c r="BB40" s="3">
        <v>44454</v>
      </c>
      <c r="BC40" s="2">
        <v>100</v>
      </c>
      <c r="BD40" s="2">
        <v>100</v>
      </c>
      <c r="BE40" s="2" t="s">
        <v>113</v>
      </c>
    </row>
    <row r="41" spans="1:57" ht="409.5" x14ac:dyDescent="0.25">
      <c r="A41" s="2">
        <v>117</v>
      </c>
      <c r="B41" s="2" t="s">
        <v>151</v>
      </c>
      <c r="C41" s="2" t="s">
        <v>152</v>
      </c>
      <c r="D41" s="2" t="s">
        <v>126</v>
      </c>
      <c r="E41" s="2" t="s">
        <v>127</v>
      </c>
      <c r="F41" s="2" t="s">
        <v>153</v>
      </c>
      <c r="G41" s="2" t="s">
        <v>128</v>
      </c>
      <c r="H41" s="2" t="s">
        <v>154</v>
      </c>
      <c r="I41" s="2" t="s">
        <v>130</v>
      </c>
      <c r="J41" s="2" t="s">
        <v>66</v>
      </c>
      <c r="K41" s="2" t="s">
        <v>118</v>
      </c>
      <c r="L41" s="2" t="s">
        <v>155</v>
      </c>
      <c r="M41" s="2"/>
      <c r="N41" s="2"/>
      <c r="O41" s="2"/>
      <c r="P41" s="2" t="s">
        <v>133</v>
      </c>
      <c r="Q41" s="2" t="s">
        <v>134</v>
      </c>
      <c r="R41" s="2" t="s">
        <v>135</v>
      </c>
      <c r="S41" s="2" t="s">
        <v>136</v>
      </c>
      <c r="T41" s="2" t="s">
        <v>137</v>
      </c>
      <c r="U41" s="2" t="s">
        <v>137</v>
      </c>
      <c r="V41" s="2" t="s">
        <v>137</v>
      </c>
      <c r="W41" s="2" t="s">
        <v>138</v>
      </c>
      <c r="X41" s="2" t="s">
        <v>139</v>
      </c>
      <c r="Y41" s="2" t="s">
        <v>140</v>
      </c>
      <c r="Z41" s="2" t="s">
        <v>80</v>
      </c>
      <c r="AA41" s="2" t="s">
        <v>141</v>
      </c>
      <c r="AB41" s="2" t="s">
        <v>156</v>
      </c>
      <c r="AC41" s="2" t="s">
        <v>143</v>
      </c>
      <c r="AD41" s="2" t="s">
        <v>157</v>
      </c>
      <c r="AE41" s="2" t="s">
        <v>85</v>
      </c>
      <c r="AF41" s="2" t="s">
        <v>145</v>
      </c>
      <c r="AG41" s="2" t="s">
        <v>146</v>
      </c>
      <c r="AH41" s="2" t="s">
        <v>147</v>
      </c>
      <c r="AI41" s="2" t="s">
        <v>148</v>
      </c>
      <c r="AJ41" s="2" t="s">
        <v>149</v>
      </c>
      <c r="AK41" s="2" t="s">
        <v>150</v>
      </c>
      <c r="AL41" s="4">
        <v>7248817.04</v>
      </c>
      <c r="AM41" s="4">
        <v>0</v>
      </c>
      <c r="AN41" s="4">
        <v>7248817.04</v>
      </c>
      <c r="AO41" s="4">
        <v>0</v>
      </c>
      <c r="AP41" s="2">
        <v>7248817.04</v>
      </c>
      <c r="AQ41" s="2">
        <v>0</v>
      </c>
      <c r="AR41" s="2">
        <v>7248817.04</v>
      </c>
      <c r="AS41" s="2">
        <v>0</v>
      </c>
      <c r="AT41" s="2">
        <v>0</v>
      </c>
      <c r="AU41" s="2">
        <v>0</v>
      </c>
      <c r="AV41" s="2">
        <v>0</v>
      </c>
      <c r="AW41" s="2">
        <v>0</v>
      </c>
      <c r="AX41" s="2"/>
      <c r="AY41" s="2"/>
      <c r="AZ41" s="3">
        <v>44343</v>
      </c>
      <c r="BA41" s="3">
        <v>44543</v>
      </c>
      <c r="BB41" s="2"/>
      <c r="BC41" s="2">
        <v>100</v>
      </c>
      <c r="BD41" s="2">
        <v>100</v>
      </c>
      <c r="BE41" s="2" t="s">
        <v>113</v>
      </c>
    </row>
    <row r="42" spans="1:57" ht="135" x14ac:dyDescent="0.25">
      <c r="A42" s="2">
        <v>203</v>
      </c>
      <c r="B42" s="2" t="s">
        <v>1642</v>
      </c>
      <c r="C42" s="2" t="s">
        <v>1249</v>
      </c>
      <c r="D42" s="2" t="s">
        <v>1229</v>
      </c>
      <c r="E42" s="2" t="s">
        <v>1230</v>
      </c>
      <c r="F42" s="2" t="s">
        <v>1231</v>
      </c>
      <c r="G42" s="2" t="s">
        <v>253</v>
      </c>
      <c r="H42" s="2" t="s">
        <v>1249</v>
      </c>
      <c r="I42" s="2" t="s">
        <v>1250</v>
      </c>
      <c r="J42" s="2" t="s">
        <v>66</v>
      </c>
      <c r="K42" s="2" t="s">
        <v>235</v>
      </c>
      <c r="L42" s="2" t="s">
        <v>1643</v>
      </c>
      <c r="M42" s="2"/>
      <c r="N42" s="2"/>
      <c r="O42" s="2"/>
      <c r="P42" s="2" t="s">
        <v>133</v>
      </c>
      <c r="Q42" s="2" t="s">
        <v>259</v>
      </c>
      <c r="R42" s="2" t="s">
        <v>260</v>
      </c>
      <c r="S42" s="2" t="s">
        <v>1235</v>
      </c>
      <c r="T42" s="2" t="s">
        <v>700</v>
      </c>
      <c r="U42" s="2" t="s">
        <v>700</v>
      </c>
      <c r="V42" s="2" t="s">
        <v>103</v>
      </c>
      <c r="W42" s="2" t="s">
        <v>287</v>
      </c>
      <c r="X42" s="2" t="s">
        <v>264</v>
      </c>
      <c r="Y42" s="2" t="s">
        <v>1236</v>
      </c>
      <c r="Z42" s="2" t="s">
        <v>80</v>
      </c>
      <c r="AA42" s="2" t="s">
        <v>1644</v>
      </c>
      <c r="AB42" s="2" t="s">
        <v>1645</v>
      </c>
      <c r="AC42" s="2" t="s">
        <v>83</v>
      </c>
      <c r="AD42" s="2" t="s">
        <v>1646</v>
      </c>
      <c r="AE42" s="2" t="s">
        <v>85</v>
      </c>
      <c r="AF42" s="2" t="s">
        <v>145</v>
      </c>
      <c r="AG42" s="2" t="s">
        <v>146</v>
      </c>
      <c r="AH42" s="2" t="s">
        <v>147</v>
      </c>
      <c r="AI42" s="2" t="s">
        <v>148</v>
      </c>
      <c r="AJ42" s="2" t="s">
        <v>149</v>
      </c>
      <c r="AK42" s="2" t="s">
        <v>150</v>
      </c>
      <c r="AL42" s="4">
        <v>124528.42</v>
      </c>
      <c r="AM42" s="4">
        <v>3735.85</v>
      </c>
      <c r="AN42" s="4">
        <v>124528.42</v>
      </c>
      <c r="AO42" s="4">
        <v>3735.85</v>
      </c>
      <c r="AP42" s="2">
        <v>124528.42</v>
      </c>
      <c r="AQ42" s="2">
        <v>3735.85</v>
      </c>
      <c r="AR42" s="2">
        <v>117118.87</v>
      </c>
      <c r="AS42" s="2">
        <v>3735.85</v>
      </c>
      <c r="AT42" s="2">
        <v>37358.53</v>
      </c>
      <c r="AU42" s="2">
        <v>0</v>
      </c>
      <c r="AV42" s="2">
        <v>37358.53</v>
      </c>
      <c r="AW42" s="2">
        <v>0</v>
      </c>
      <c r="AX42" s="2" t="s">
        <v>1551</v>
      </c>
      <c r="AY42" s="2" t="s">
        <v>1552</v>
      </c>
      <c r="AZ42" s="3">
        <v>44438</v>
      </c>
      <c r="BA42" s="3">
        <v>44529</v>
      </c>
      <c r="BB42" s="3">
        <v>44453</v>
      </c>
      <c r="BC42" s="2">
        <v>100</v>
      </c>
      <c r="BD42" s="2">
        <v>95</v>
      </c>
      <c r="BE42" s="2" t="s">
        <v>113</v>
      </c>
    </row>
    <row r="43" spans="1:57" ht="135" x14ac:dyDescent="0.25">
      <c r="A43" s="2">
        <v>157</v>
      </c>
      <c r="B43" s="2" t="s">
        <v>1283</v>
      </c>
      <c r="C43" s="2" t="s">
        <v>1249</v>
      </c>
      <c r="D43" s="2" t="s">
        <v>1229</v>
      </c>
      <c r="E43" s="2" t="s">
        <v>1230</v>
      </c>
      <c r="F43" s="2" t="s">
        <v>1231</v>
      </c>
      <c r="G43" s="2" t="s">
        <v>253</v>
      </c>
      <c r="H43" s="2" t="s">
        <v>1249</v>
      </c>
      <c r="I43" s="2" t="s">
        <v>1233</v>
      </c>
      <c r="J43" s="2" t="s">
        <v>66</v>
      </c>
      <c r="K43" s="2" t="s">
        <v>361</v>
      </c>
      <c r="L43" s="2" t="s">
        <v>1284</v>
      </c>
      <c r="M43" s="2"/>
      <c r="N43" s="2"/>
      <c r="O43" s="2"/>
      <c r="P43" s="2" t="s">
        <v>133</v>
      </c>
      <c r="Q43" s="2" t="s">
        <v>259</v>
      </c>
      <c r="R43" s="2" t="s">
        <v>260</v>
      </c>
      <c r="S43" s="2" t="s">
        <v>1235</v>
      </c>
      <c r="T43" s="2" t="s">
        <v>700</v>
      </c>
      <c r="U43" s="2" t="s">
        <v>700</v>
      </c>
      <c r="V43" s="2" t="s">
        <v>103</v>
      </c>
      <c r="W43" s="2" t="s">
        <v>287</v>
      </c>
      <c r="X43" s="2" t="s">
        <v>264</v>
      </c>
      <c r="Y43" s="2" t="s">
        <v>1236</v>
      </c>
      <c r="Z43" s="2" t="s">
        <v>80</v>
      </c>
      <c r="AA43" s="2" t="s">
        <v>1285</v>
      </c>
      <c r="AB43" s="2" t="s">
        <v>1262</v>
      </c>
      <c r="AC43" s="2" t="s">
        <v>83</v>
      </c>
      <c r="AD43" s="2" t="s">
        <v>1286</v>
      </c>
      <c r="AE43" s="2" t="s">
        <v>85</v>
      </c>
      <c r="AF43" s="2" t="s">
        <v>145</v>
      </c>
      <c r="AG43" s="2" t="s">
        <v>146</v>
      </c>
      <c r="AH43" s="2" t="s">
        <v>147</v>
      </c>
      <c r="AI43" s="2" t="s">
        <v>148</v>
      </c>
      <c r="AJ43" s="2" t="s">
        <v>149</v>
      </c>
      <c r="AK43" s="2" t="s">
        <v>150</v>
      </c>
      <c r="AL43" s="4">
        <v>60385.02</v>
      </c>
      <c r="AM43" s="4">
        <v>1811.55</v>
      </c>
      <c r="AN43" s="4">
        <v>60385.02</v>
      </c>
      <c r="AO43" s="4">
        <v>1811.55</v>
      </c>
      <c r="AP43" s="2">
        <v>60385.02</v>
      </c>
      <c r="AQ43" s="2">
        <v>1811.55</v>
      </c>
      <c r="AR43" s="2">
        <v>55514.239999999998</v>
      </c>
      <c r="AS43" s="2">
        <v>1811.55</v>
      </c>
      <c r="AT43" s="2">
        <v>18115.509999999998</v>
      </c>
      <c r="AU43" s="2">
        <v>0</v>
      </c>
      <c r="AV43" s="2">
        <v>18115.509999999998</v>
      </c>
      <c r="AW43" s="2">
        <v>0</v>
      </c>
      <c r="AX43" s="2" t="s">
        <v>1281</v>
      </c>
      <c r="AY43" s="2" t="s">
        <v>1282</v>
      </c>
      <c r="AZ43" s="3">
        <v>44504</v>
      </c>
      <c r="BA43" s="3">
        <v>44529</v>
      </c>
      <c r="BB43" s="3">
        <v>44452</v>
      </c>
      <c r="BC43" s="2">
        <v>100</v>
      </c>
      <c r="BD43" s="2">
        <v>100</v>
      </c>
      <c r="BE43" s="2" t="s">
        <v>113</v>
      </c>
    </row>
    <row r="44" spans="1:57" ht="135" x14ac:dyDescent="0.25">
      <c r="A44" s="2">
        <v>89</v>
      </c>
      <c r="B44" s="2" t="s">
        <v>763</v>
      </c>
      <c r="C44" s="2" t="s">
        <v>764</v>
      </c>
      <c r="D44" s="2" t="s">
        <v>765</v>
      </c>
      <c r="E44" s="2" t="s">
        <v>766</v>
      </c>
      <c r="F44" s="2" t="s">
        <v>767</v>
      </c>
      <c r="G44" s="2" t="s">
        <v>253</v>
      </c>
      <c r="H44" s="2" t="s">
        <v>768</v>
      </c>
      <c r="I44" s="2" t="s">
        <v>769</v>
      </c>
      <c r="J44" s="2" t="s">
        <v>595</v>
      </c>
      <c r="K44" s="2" t="s">
        <v>131</v>
      </c>
      <c r="L44" s="2" t="s">
        <v>770</v>
      </c>
      <c r="M44" s="2"/>
      <c r="N44" s="2"/>
      <c r="O44" s="2"/>
      <c r="P44" s="2" t="s">
        <v>133</v>
      </c>
      <c r="Q44" s="2" t="s">
        <v>259</v>
      </c>
      <c r="R44" s="2" t="s">
        <v>260</v>
      </c>
      <c r="S44" s="2" t="s">
        <v>771</v>
      </c>
      <c r="T44" s="2" t="s">
        <v>287</v>
      </c>
      <c r="U44" s="2" t="s">
        <v>288</v>
      </c>
      <c r="V44" s="2" t="s">
        <v>103</v>
      </c>
      <c r="W44" s="2" t="s">
        <v>287</v>
      </c>
      <c r="X44" s="2" t="s">
        <v>264</v>
      </c>
      <c r="Y44" s="2" t="s">
        <v>772</v>
      </c>
      <c r="Z44" s="2" t="s">
        <v>80</v>
      </c>
      <c r="AA44" s="2" t="s">
        <v>773</v>
      </c>
      <c r="AB44" s="2" t="s">
        <v>774</v>
      </c>
      <c r="AC44" s="2" t="s">
        <v>143</v>
      </c>
      <c r="AD44" s="2" t="s">
        <v>775</v>
      </c>
      <c r="AE44" s="2" t="s">
        <v>85</v>
      </c>
      <c r="AF44" s="2" t="s">
        <v>145</v>
      </c>
      <c r="AG44" s="2" t="s">
        <v>146</v>
      </c>
      <c r="AH44" s="2" t="s">
        <v>147</v>
      </c>
      <c r="AI44" s="2" t="s">
        <v>148</v>
      </c>
      <c r="AJ44" s="2" t="s">
        <v>149</v>
      </c>
      <c r="AK44" s="2" t="s">
        <v>150</v>
      </c>
      <c r="AL44" s="4">
        <v>523737.73</v>
      </c>
      <c r="AM44" s="4">
        <v>0</v>
      </c>
      <c r="AN44" s="4">
        <v>523737.73</v>
      </c>
      <c r="AO44" s="4">
        <v>0</v>
      </c>
      <c r="AP44" s="2">
        <v>523737.73</v>
      </c>
      <c r="AQ44" s="2">
        <v>0</v>
      </c>
      <c r="AR44" s="2">
        <v>523737.73</v>
      </c>
      <c r="AS44" s="2">
        <v>0</v>
      </c>
      <c r="AT44" s="2">
        <v>0</v>
      </c>
      <c r="AU44" s="2">
        <v>0</v>
      </c>
      <c r="AV44" s="2">
        <v>0</v>
      </c>
      <c r="AW44" s="2">
        <v>0</v>
      </c>
      <c r="AX44" s="2"/>
      <c r="AY44" s="2"/>
      <c r="AZ44" s="3">
        <v>44337</v>
      </c>
      <c r="BA44" s="3">
        <v>44337</v>
      </c>
      <c r="BB44" s="2"/>
      <c r="BC44" s="2">
        <v>100</v>
      </c>
      <c r="BD44" s="2">
        <v>100</v>
      </c>
      <c r="BE44" s="2" t="s">
        <v>113</v>
      </c>
    </row>
    <row r="45" spans="1:57" ht="135" x14ac:dyDescent="0.25">
      <c r="A45" s="2">
        <v>149</v>
      </c>
      <c r="B45" s="2" t="s">
        <v>1242</v>
      </c>
      <c r="C45" s="2" t="s">
        <v>1243</v>
      </c>
      <c r="D45" s="2" t="s">
        <v>1229</v>
      </c>
      <c r="E45" s="2" t="s">
        <v>1230</v>
      </c>
      <c r="F45" s="2" t="s">
        <v>1231</v>
      </c>
      <c r="G45" s="2" t="s">
        <v>253</v>
      </c>
      <c r="H45" s="2" t="s">
        <v>1244</v>
      </c>
      <c r="I45" s="2" t="s">
        <v>1233</v>
      </c>
      <c r="J45" s="2" t="s">
        <v>66</v>
      </c>
      <c r="K45" s="2" t="s">
        <v>131</v>
      </c>
      <c r="L45" s="2" t="s">
        <v>770</v>
      </c>
      <c r="M45" s="2"/>
      <c r="N45" s="2"/>
      <c r="O45" s="2"/>
      <c r="P45" s="2" t="s">
        <v>133</v>
      </c>
      <c r="Q45" s="2" t="s">
        <v>259</v>
      </c>
      <c r="R45" s="2" t="s">
        <v>260</v>
      </c>
      <c r="S45" s="2" t="s">
        <v>1235</v>
      </c>
      <c r="T45" s="2" t="s">
        <v>700</v>
      </c>
      <c r="U45" s="2" t="s">
        <v>700</v>
      </c>
      <c r="V45" s="2" t="s">
        <v>103</v>
      </c>
      <c r="W45" s="2" t="s">
        <v>287</v>
      </c>
      <c r="X45" s="2" t="s">
        <v>264</v>
      </c>
      <c r="Y45" s="2" t="s">
        <v>1236</v>
      </c>
      <c r="Z45" s="2" t="s">
        <v>80</v>
      </c>
      <c r="AA45" s="2" t="s">
        <v>1245</v>
      </c>
      <c r="AB45" s="2" t="s">
        <v>1246</v>
      </c>
      <c r="AC45" s="2" t="s">
        <v>83</v>
      </c>
      <c r="AD45" s="2" t="s">
        <v>1247</v>
      </c>
      <c r="AE45" s="2" t="s">
        <v>85</v>
      </c>
      <c r="AF45" s="2" t="s">
        <v>145</v>
      </c>
      <c r="AG45" s="2" t="s">
        <v>146</v>
      </c>
      <c r="AH45" s="2" t="s">
        <v>147</v>
      </c>
      <c r="AI45" s="2" t="s">
        <v>148</v>
      </c>
      <c r="AJ45" s="2" t="s">
        <v>149</v>
      </c>
      <c r="AK45" s="2" t="s">
        <v>150</v>
      </c>
      <c r="AL45" s="4">
        <v>116850.76</v>
      </c>
      <c r="AM45" s="4">
        <v>3505.52</v>
      </c>
      <c r="AN45" s="4">
        <v>116850.76</v>
      </c>
      <c r="AO45" s="4">
        <v>3505.52</v>
      </c>
      <c r="AP45" s="2">
        <v>116850.76</v>
      </c>
      <c r="AQ45" s="2">
        <v>3505.52</v>
      </c>
      <c r="AR45" s="2">
        <v>111042.29</v>
      </c>
      <c r="AS45" s="2">
        <v>3505.52</v>
      </c>
      <c r="AT45" s="2">
        <v>35055.22</v>
      </c>
      <c r="AU45" s="2">
        <v>0</v>
      </c>
      <c r="AV45" s="2">
        <v>35055.22</v>
      </c>
      <c r="AW45" s="2">
        <v>0</v>
      </c>
      <c r="AX45" s="2" t="s">
        <v>1240</v>
      </c>
      <c r="AY45" s="2" t="s">
        <v>1241</v>
      </c>
      <c r="AZ45" s="3">
        <v>44454</v>
      </c>
      <c r="BA45" s="3">
        <v>44529</v>
      </c>
      <c r="BB45" s="3">
        <v>44453</v>
      </c>
      <c r="BC45" s="2">
        <v>100</v>
      </c>
      <c r="BD45" s="2">
        <v>95</v>
      </c>
      <c r="BE45" s="2" t="s">
        <v>113</v>
      </c>
    </row>
    <row r="46" spans="1:57" ht="135" x14ac:dyDescent="0.25">
      <c r="A46" s="2">
        <v>162</v>
      </c>
      <c r="B46" s="2" t="s">
        <v>1306</v>
      </c>
      <c r="C46" s="2" t="s">
        <v>1249</v>
      </c>
      <c r="D46" s="2" t="s">
        <v>1229</v>
      </c>
      <c r="E46" s="2" t="s">
        <v>1230</v>
      </c>
      <c r="F46" s="2" t="s">
        <v>1231</v>
      </c>
      <c r="G46" s="2" t="s">
        <v>253</v>
      </c>
      <c r="H46" s="2" t="s">
        <v>1249</v>
      </c>
      <c r="I46" s="2" t="s">
        <v>1233</v>
      </c>
      <c r="J46" s="2" t="s">
        <v>66</v>
      </c>
      <c r="K46" s="2" t="s">
        <v>118</v>
      </c>
      <c r="L46" s="2" t="s">
        <v>1307</v>
      </c>
      <c r="M46" s="2"/>
      <c r="N46" s="2"/>
      <c r="O46" s="2"/>
      <c r="P46" s="2" t="s">
        <v>133</v>
      </c>
      <c r="Q46" s="2" t="s">
        <v>259</v>
      </c>
      <c r="R46" s="2" t="s">
        <v>260</v>
      </c>
      <c r="S46" s="2" t="s">
        <v>1235</v>
      </c>
      <c r="T46" s="2" t="s">
        <v>700</v>
      </c>
      <c r="U46" s="2" t="s">
        <v>700</v>
      </c>
      <c r="V46" s="2" t="s">
        <v>103</v>
      </c>
      <c r="W46" s="2" t="s">
        <v>287</v>
      </c>
      <c r="X46" s="2" t="s">
        <v>264</v>
      </c>
      <c r="Y46" s="2" t="s">
        <v>1236</v>
      </c>
      <c r="Z46" s="2" t="s">
        <v>80</v>
      </c>
      <c r="AA46" s="2" t="s">
        <v>1308</v>
      </c>
      <c r="AB46" s="2" t="s">
        <v>1309</v>
      </c>
      <c r="AC46" s="2" t="s">
        <v>83</v>
      </c>
      <c r="AD46" s="2" t="s">
        <v>1310</v>
      </c>
      <c r="AE46" s="2" t="s">
        <v>85</v>
      </c>
      <c r="AF46" s="2" t="s">
        <v>145</v>
      </c>
      <c r="AG46" s="2" t="s">
        <v>146</v>
      </c>
      <c r="AH46" s="2" t="s">
        <v>147</v>
      </c>
      <c r="AI46" s="2" t="s">
        <v>148</v>
      </c>
      <c r="AJ46" s="2" t="s">
        <v>149</v>
      </c>
      <c r="AK46" s="2" t="s">
        <v>150</v>
      </c>
      <c r="AL46" s="4">
        <v>145927.35</v>
      </c>
      <c r="AM46" s="4">
        <v>4377.82</v>
      </c>
      <c r="AN46" s="4">
        <v>145927.35</v>
      </c>
      <c r="AO46" s="4">
        <v>4377.82</v>
      </c>
      <c r="AP46" s="2">
        <v>145927.35</v>
      </c>
      <c r="AQ46" s="2">
        <v>4377.82</v>
      </c>
      <c r="AR46" s="2">
        <v>142473.85999999999</v>
      </c>
      <c r="AS46" s="2">
        <v>4377.82</v>
      </c>
      <c r="AT46" s="2">
        <v>43778.2</v>
      </c>
      <c r="AU46" s="2">
        <v>0</v>
      </c>
      <c r="AV46" s="2">
        <v>43778.2</v>
      </c>
      <c r="AW46" s="2">
        <v>0</v>
      </c>
      <c r="AX46" s="2" t="s">
        <v>1240</v>
      </c>
      <c r="AY46" s="2" t="s">
        <v>1241</v>
      </c>
      <c r="AZ46" s="3">
        <v>44486</v>
      </c>
      <c r="BA46" s="3">
        <v>44529</v>
      </c>
      <c r="BB46" s="3">
        <v>44453</v>
      </c>
      <c r="BC46" s="2">
        <v>100</v>
      </c>
      <c r="BD46" s="2">
        <v>95</v>
      </c>
      <c r="BE46" s="2" t="s">
        <v>113</v>
      </c>
    </row>
    <row r="47" spans="1:57" ht="135" x14ac:dyDescent="0.25">
      <c r="A47" s="2">
        <v>158</v>
      </c>
      <c r="B47" s="2" t="s">
        <v>1287</v>
      </c>
      <c r="C47" s="2" t="s">
        <v>1249</v>
      </c>
      <c r="D47" s="2" t="s">
        <v>1229</v>
      </c>
      <c r="E47" s="2" t="s">
        <v>1230</v>
      </c>
      <c r="F47" s="2" t="s">
        <v>1231</v>
      </c>
      <c r="G47" s="2" t="s">
        <v>253</v>
      </c>
      <c r="H47" s="2" t="s">
        <v>1249</v>
      </c>
      <c r="I47" s="2" t="s">
        <v>1288</v>
      </c>
      <c r="J47" s="2" t="s">
        <v>66</v>
      </c>
      <c r="K47" s="2" t="s">
        <v>361</v>
      </c>
      <c r="L47" s="2" t="s">
        <v>1289</v>
      </c>
      <c r="M47" s="2"/>
      <c r="N47" s="2"/>
      <c r="O47" s="2"/>
      <c r="P47" s="2" t="s">
        <v>133</v>
      </c>
      <c r="Q47" s="2" t="s">
        <v>259</v>
      </c>
      <c r="R47" s="2" t="s">
        <v>260</v>
      </c>
      <c r="S47" s="2" t="s">
        <v>1235</v>
      </c>
      <c r="T47" s="2" t="s">
        <v>700</v>
      </c>
      <c r="U47" s="2" t="s">
        <v>700</v>
      </c>
      <c r="V47" s="2" t="s">
        <v>103</v>
      </c>
      <c r="W47" s="2" t="s">
        <v>287</v>
      </c>
      <c r="X47" s="2" t="s">
        <v>264</v>
      </c>
      <c r="Y47" s="2" t="s">
        <v>1236</v>
      </c>
      <c r="Z47" s="2" t="s">
        <v>80</v>
      </c>
      <c r="AA47" s="2" t="s">
        <v>1290</v>
      </c>
      <c r="AB47" s="2" t="s">
        <v>1291</v>
      </c>
      <c r="AC47" s="2" t="s">
        <v>83</v>
      </c>
      <c r="AD47" s="2" t="s">
        <v>1292</v>
      </c>
      <c r="AE47" s="2" t="s">
        <v>85</v>
      </c>
      <c r="AF47" s="2" t="s">
        <v>145</v>
      </c>
      <c r="AG47" s="2" t="s">
        <v>146</v>
      </c>
      <c r="AH47" s="2" t="s">
        <v>147</v>
      </c>
      <c r="AI47" s="2" t="s">
        <v>148</v>
      </c>
      <c r="AJ47" s="2" t="s">
        <v>149</v>
      </c>
      <c r="AK47" s="2" t="s">
        <v>150</v>
      </c>
      <c r="AL47" s="4">
        <v>191940.36</v>
      </c>
      <c r="AM47" s="4">
        <v>5758.21</v>
      </c>
      <c r="AN47" s="4">
        <v>191940.36</v>
      </c>
      <c r="AO47" s="4">
        <v>5758.21</v>
      </c>
      <c r="AP47" s="2">
        <v>191940.36</v>
      </c>
      <c r="AQ47" s="2">
        <v>5758.21</v>
      </c>
      <c r="AR47" s="2">
        <v>181649.97</v>
      </c>
      <c r="AS47" s="2">
        <v>5758.21</v>
      </c>
      <c r="AT47" s="2">
        <v>57582.11</v>
      </c>
      <c r="AU47" s="2">
        <v>0</v>
      </c>
      <c r="AV47" s="2">
        <v>57582.11</v>
      </c>
      <c r="AW47" s="2">
        <v>0</v>
      </c>
      <c r="AX47" s="2" t="s">
        <v>1281</v>
      </c>
      <c r="AY47" s="2" t="s">
        <v>1282</v>
      </c>
      <c r="AZ47" s="3">
        <v>44507</v>
      </c>
      <c r="BA47" s="3">
        <v>44529</v>
      </c>
      <c r="BB47" s="3">
        <v>44448</v>
      </c>
      <c r="BC47" s="2">
        <v>100</v>
      </c>
      <c r="BD47" s="2">
        <v>95</v>
      </c>
      <c r="BE47" s="2" t="s">
        <v>113</v>
      </c>
    </row>
    <row r="48" spans="1:57" ht="135" x14ac:dyDescent="0.25">
      <c r="A48" s="2">
        <v>159</v>
      </c>
      <c r="B48" s="2" t="s">
        <v>1293</v>
      </c>
      <c r="C48" s="2" t="s">
        <v>1249</v>
      </c>
      <c r="D48" s="2" t="s">
        <v>1229</v>
      </c>
      <c r="E48" s="2" t="s">
        <v>1230</v>
      </c>
      <c r="F48" s="2" t="s">
        <v>1231</v>
      </c>
      <c r="G48" s="2" t="s">
        <v>253</v>
      </c>
      <c r="H48" s="2" t="s">
        <v>1249</v>
      </c>
      <c r="I48" s="2" t="s">
        <v>1233</v>
      </c>
      <c r="J48" s="2" t="s">
        <v>66</v>
      </c>
      <c r="K48" s="2" t="s">
        <v>361</v>
      </c>
      <c r="L48" s="2" t="s">
        <v>1294</v>
      </c>
      <c r="M48" s="2"/>
      <c r="N48" s="2"/>
      <c r="O48" s="2"/>
      <c r="P48" s="2" t="s">
        <v>133</v>
      </c>
      <c r="Q48" s="2" t="s">
        <v>259</v>
      </c>
      <c r="R48" s="2" t="s">
        <v>260</v>
      </c>
      <c r="S48" s="2" t="s">
        <v>1235</v>
      </c>
      <c r="T48" s="2" t="s">
        <v>700</v>
      </c>
      <c r="U48" s="2" t="s">
        <v>700</v>
      </c>
      <c r="V48" s="2" t="s">
        <v>103</v>
      </c>
      <c r="W48" s="2" t="s">
        <v>287</v>
      </c>
      <c r="X48" s="2" t="s">
        <v>264</v>
      </c>
      <c r="Y48" s="2" t="s">
        <v>1236</v>
      </c>
      <c r="Z48" s="2" t="s">
        <v>80</v>
      </c>
      <c r="AA48" s="2" t="s">
        <v>1295</v>
      </c>
      <c r="AB48" s="2" t="s">
        <v>1238</v>
      </c>
      <c r="AC48" s="2" t="s">
        <v>83</v>
      </c>
      <c r="AD48" s="2" t="s">
        <v>1296</v>
      </c>
      <c r="AE48" s="2" t="s">
        <v>85</v>
      </c>
      <c r="AF48" s="2" t="s">
        <v>145</v>
      </c>
      <c r="AG48" s="2" t="s">
        <v>146</v>
      </c>
      <c r="AH48" s="2" t="s">
        <v>147</v>
      </c>
      <c r="AI48" s="2" t="s">
        <v>148</v>
      </c>
      <c r="AJ48" s="2" t="s">
        <v>149</v>
      </c>
      <c r="AK48" s="2" t="s">
        <v>150</v>
      </c>
      <c r="AL48" s="4">
        <v>82283.960000000006</v>
      </c>
      <c r="AM48" s="4">
        <v>2468.52</v>
      </c>
      <c r="AN48" s="4">
        <v>82283.960000000006</v>
      </c>
      <c r="AO48" s="4">
        <v>2468.52</v>
      </c>
      <c r="AP48" s="2">
        <v>82283.960000000006</v>
      </c>
      <c r="AQ48" s="2">
        <v>2468.52</v>
      </c>
      <c r="AR48" s="2">
        <v>77742.47</v>
      </c>
      <c r="AS48" s="2">
        <v>2468.52</v>
      </c>
      <c r="AT48" s="2">
        <v>24685.19</v>
      </c>
      <c r="AU48" s="2">
        <v>0</v>
      </c>
      <c r="AV48" s="2">
        <v>24685.19</v>
      </c>
      <c r="AW48" s="2">
        <v>0</v>
      </c>
      <c r="AX48" s="2" t="s">
        <v>1281</v>
      </c>
      <c r="AY48" s="2" t="s">
        <v>1282</v>
      </c>
      <c r="AZ48" s="3">
        <v>44501</v>
      </c>
      <c r="BA48" s="3">
        <v>44529</v>
      </c>
      <c r="BB48" s="3">
        <v>44448</v>
      </c>
      <c r="BC48" s="2">
        <v>100</v>
      </c>
      <c r="BD48" s="2">
        <v>95</v>
      </c>
      <c r="BE48" s="2" t="s">
        <v>113</v>
      </c>
    </row>
    <row r="49" spans="1:57" ht="135" x14ac:dyDescent="0.25">
      <c r="A49" s="2">
        <v>171</v>
      </c>
      <c r="B49" s="2" t="s">
        <v>1346</v>
      </c>
      <c r="C49" s="2" t="s">
        <v>1249</v>
      </c>
      <c r="D49" s="2" t="s">
        <v>1229</v>
      </c>
      <c r="E49" s="2" t="s">
        <v>1230</v>
      </c>
      <c r="F49" s="2" t="s">
        <v>1231</v>
      </c>
      <c r="G49" s="2" t="s">
        <v>253</v>
      </c>
      <c r="H49" s="2" t="s">
        <v>1249</v>
      </c>
      <c r="I49" s="2" t="s">
        <v>1233</v>
      </c>
      <c r="J49" s="2" t="s">
        <v>66</v>
      </c>
      <c r="K49" s="2" t="s">
        <v>118</v>
      </c>
      <c r="L49" s="2" t="s">
        <v>1347</v>
      </c>
      <c r="M49" s="2"/>
      <c r="N49" s="2"/>
      <c r="O49" s="2"/>
      <c r="P49" s="2" t="s">
        <v>133</v>
      </c>
      <c r="Q49" s="2" t="s">
        <v>259</v>
      </c>
      <c r="R49" s="2" t="s">
        <v>260</v>
      </c>
      <c r="S49" s="2" t="s">
        <v>1235</v>
      </c>
      <c r="T49" s="2" t="s">
        <v>700</v>
      </c>
      <c r="U49" s="2" t="s">
        <v>700</v>
      </c>
      <c r="V49" s="2" t="s">
        <v>103</v>
      </c>
      <c r="W49" s="2" t="s">
        <v>287</v>
      </c>
      <c r="X49" s="2" t="s">
        <v>264</v>
      </c>
      <c r="Y49" s="2" t="s">
        <v>1236</v>
      </c>
      <c r="Z49" s="2" t="s">
        <v>80</v>
      </c>
      <c r="AA49" s="2" t="s">
        <v>1348</v>
      </c>
      <c r="AB49" s="2" t="s">
        <v>1322</v>
      </c>
      <c r="AC49" s="2" t="s">
        <v>83</v>
      </c>
      <c r="AD49" s="2" t="s">
        <v>1349</v>
      </c>
      <c r="AE49" s="2" t="s">
        <v>85</v>
      </c>
      <c r="AF49" s="2" t="s">
        <v>145</v>
      </c>
      <c r="AG49" s="2" t="s">
        <v>146</v>
      </c>
      <c r="AH49" s="2" t="s">
        <v>147</v>
      </c>
      <c r="AI49" s="2" t="s">
        <v>148</v>
      </c>
      <c r="AJ49" s="2" t="s">
        <v>149</v>
      </c>
      <c r="AK49" s="2" t="s">
        <v>150</v>
      </c>
      <c r="AL49" s="4">
        <v>206905.33</v>
      </c>
      <c r="AM49" s="4">
        <v>6207.16</v>
      </c>
      <c r="AN49" s="4">
        <v>206905.33</v>
      </c>
      <c r="AO49" s="4">
        <v>6207.16</v>
      </c>
      <c r="AP49" s="2">
        <v>206905.33</v>
      </c>
      <c r="AQ49" s="2">
        <v>6207.16</v>
      </c>
      <c r="AR49" s="2">
        <v>202696.6</v>
      </c>
      <c r="AS49" s="2">
        <v>6207.16</v>
      </c>
      <c r="AT49" s="2">
        <v>62071.6</v>
      </c>
      <c r="AU49" s="2">
        <v>0</v>
      </c>
      <c r="AV49" s="2">
        <v>62071.6</v>
      </c>
      <c r="AW49" s="2">
        <v>0</v>
      </c>
      <c r="AX49" s="2" t="s">
        <v>1240</v>
      </c>
      <c r="AY49" s="2" t="s">
        <v>1241</v>
      </c>
      <c r="AZ49" s="3">
        <v>44488</v>
      </c>
      <c r="BA49" s="3">
        <v>44529</v>
      </c>
      <c r="BB49" s="3">
        <v>44453</v>
      </c>
      <c r="BC49" s="2">
        <v>100</v>
      </c>
      <c r="BD49" s="2">
        <v>100</v>
      </c>
      <c r="BE49" s="2" t="s">
        <v>113</v>
      </c>
    </row>
    <row r="50" spans="1:57" ht="210" x14ac:dyDescent="0.25">
      <c r="A50" s="2">
        <v>304</v>
      </c>
      <c r="B50" s="2" t="s">
        <v>2336</v>
      </c>
      <c r="C50" s="2" t="s">
        <v>2250</v>
      </c>
      <c r="D50" s="2" t="s">
        <v>2213</v>
      </c>
      <c r="E50" s="2" t="s">
        <v>358</v>
      </c>
      <c r="F50" s="2" t="s">
        <v>2214</v>
      </c>
      <c r="G50" s="2" t="s">
        <v>253</v>
      </c>
      <c r="H50" s="2" t="s">
        <v>2337</v>
      </c>
      <c r="I50" s="2" t="s">
        <v>2216</v>
      </c>
      <c r="J50" s="2" t="s">
        <v>66</v>
      </c>
      <c r="K50" s="2" t="s">
        <v>118</v>
      </c>
      <c r="L50" s="2" t="s">
        <v>1347</v>
      </c>
      <c r="M50" s="2"/>
      <c r="N50" s="2"/>
      <c r="O50" s="2"/>
      <c r="P50" s="2" t="s">
        <v>133</v>
      </c>
      <c r="Q50" s="2" t="s">
        <v>259</v>
      </c>
      <c r="R50" s="2" t="s">
        <v>260</v>
      </c>
      <c r="S50" s="2" t="s">
        <v>2218</v>
      </c>
      <c r="T50" s="2" t="s">
        <v>287</v>
      </c>
      <c r="U50" s="2" t="s">
        <v>288</v>
      </c>
      <c r="V50" s="2" t="s">
        <v>103</v>
      </c>
      <c r="W50" s="2" t="s">
        <v>446</v>
      </c>
      <c r="X50" s="2" t="s">
        <v>264</v>
      </c>
      <c r="Y50" s="2" t="s">
        <v>265</v>
      </c>
      <c r="Z50" s="2" t="s">
        <v>80</v>
      </c>
      <c r="AA50" s="2" t="s">
        <v>2338</v>
      </c>
      <c r="AB50" s="2" t="s">
        <v>2339</v>
      </c>
      <c r="AC50" s="2" t="s">
        <v>109</v>
      </c>
      <c r="AD50" s="2" t="s">
        <v>2340</v>
      </c>
      <c r="AE50" s="2" t="s">
        <v>85</v>
      </c>
      <c r="AF50" s="2" t="s">
        <v>145</v>
      </c>
      <c r="AG50" s="2" t="s">
        <v>146</v>
      </c>
      <c r="AH50" s="2" t="s">
        <v>147</v>
      </c>
      <c r="AI50" s="2" t="s">
        <v>148</v>
      </c>
      <c r="AJ50" s="2" t="s">
        <v>149</v>
      </c>
      <c r="AK50" s="2" t="s">
        <v>150</v>
      </c>
      <c r="AL50" s="4">
        <v>1359836.66</v>
      </c>
      <c r="AM50" s="4">
        <v>0</v>
      </c>
      <c r="AN50" s="4">
        <v>1359836.66</v>
      </c>
      <c r="AO50" s="4">
        <v>0</v>
      </c>
      <c r="AP50" s="2">
        <v>1359836.66</v>
      </c>
      <c r="AQ50" s="2">
        <v>0</v>
      </c>
      <c r="AR50" s="2">
        <v>407951</v>
      </c>
      <c r="AS50" s="2">
        <v>0</v>
      </c>
      <c r="AT50" s="2">
        <v>407951</v>
      </c>
      <c r="AU50" s="2">
        <v>0</v>
      </c>
      <c r="AV50" s="2">
        <v>407951</v>
      </c>
      <c r="AW50" s="2">
        <v>0</v>
      </c>
      <c r="AX50" s="2" t="s">
        <v>2320</v>
      </c>
      <c r="AY50" s="2" t="s">
        <v>2321</v>
      </c>
      <c r="AZ50" s="3">
        <v>44516</v>
      </c>
      <c r="BA50" s="3">
        <v>44561</v>
      </c>
      <c r="BB50" s="3">
        <v>44537</v>
      </c>
      <c r="BC50" s="2">
        <v>100</v>
      </c>
      <c r="BD50" s="2">
        <v>100</v>
      </c>
      <c r="BE50" s="2" t="s">
        <v>113</v>
      </c>
    </row>
    <row r="51" spans="1:57" ht="135" x14ac:dyDescent="0.25">
      <c r="A51" s="2">
        <v>207</v>
      </c>
      <c r="B51" s="2" t="s">
        <v>1659</v>
      </c>
      <c r="C51" s="2" t="s">
        <v>1249</v>
      </c>
      <c r="D51" s="2" t="s">
        <v>1229</v>
      </c>
      <c r="E51" s="2" t="s">
        <v>1230</v>
      </c>
      <c r="F51" s="2" t="s">
        <v>1231</v>
      </c>
      <c r="G51" s="2" t="s">
        <v>253</v>
      </c>
      <c r="H51" s="2" t="s">
        <v>1249</v>
      </c>
      <c r="I51" s="2" t="s">
        <v>1250</v>
      </c>
      <c r="J51" s="2" t="s">
        <v>66</v>
      </c>
      <c r="K51" s="2" t="s">
        <v>235</v>
      </c>
      <c r="L51" s="2" t="s">
        <v>1660</v>
      </c>
      <c r="M51" s="2"/>
      <c r="N51" s="2"/>
      <c r="O51" s="2"/>
      <c r="P51" s="2" t="s">
        <v>133</v>
      </c>
      <c r="Q51" s="2" t="s">
        <v>259</v>
      </c>
      <c r="R51" s="2" t="s">
        <v>260</v>
      </c>
      <c r="S51" s="2" t="s">
        <v>1235</v>
      </c>
      <c r="T51" s="2" t="s">
        <v>700</v>
      </c>
      <c r="U51" s="2" t="s">
        <v>700</v>
      </c>
      <c r="V51" s="2" t="s">
        <v>103</v>
      </c>
      <c r="W51" s="2" t="s">
        <v>287</v>
      </c>
      <c r="X51" s="2" t="s">
        <v>264</v>
      </c>
      <c r="Y51" s="2" t="s">
        <v>1236</v>
      </c>
      <c r="Z51" s="2" t="s">
        <v>80</v>
      </c>
      <c r="AA51" s="2" t="s">
        <v>1661</v>
      </c>
      <c r="AB51" s="2" t="s">
        <v>1332</v>
      </c>
      <c r="AC51" s="2" t="s">
        <v>83</v>
      </c>
      <c r="AD51" s="2" t="s">
        <v>1662</v>
      </c>
      <c r="AE51" s="2" t="s">
        <v>85</v>
      </c>
      <c r="AF51" s="2" t="s">
        <v>145</v>
      </c>
      <c r="AG51" s="2" t="s">
        <v>146</v>
      </c>
      <c r="AH51" s="2" t="s">
        <v>147</v>
      </c>
      <c r="AI51" s="2" t="s">
        <v>148</v>
      </c>
      <c r="AJ51" s="2" t="s">
        <v>149</v>
      </c>
      <c r="AK51" s="2" t="s">
        <v>150</v>
      </c>
      <c r="AL51" s="4">
        <v>222659.65</v>
      </c>
      <c r="AM51" s="4">
        <v>6679.79</v>
      </c>
      <c r="AN51" s="4">
        <v>222659.65</v>
      </c>
      <c r="AO51" s="4">
        <v>6679.79</v>
      </c>
      <c r="AP51" s="2">
        <v>222659.65</v>
      </c>
      <c r="AQ51" s="2">
        <v>6679.79</v>
      </c>
      <c r="AR51" s="2">
        <v>218269.07</v>
      </c>
      <c r="AS51" s="2">
        <v>6679.79</v>
      </c>
      <c r="AT51" s="2">
        <v>66797.89</v>
      </c>
      <c r="AU51" s="2">
        <v>0</v>
      </c>
      <c r="AV51" s="2">
        <v>66797.89</v>
      </c>
      <c r="AW51" s="2">
        <v>0</v>
      </c>
      <c r="AX51" s="2" t="s">
        <v>1281</v>
      </c>
      <c r="AY51" s="2" t="s">
        <v>1282</v>
      </c>
      <c r="AZ51" s="3">
        <v>44438</v>
      </c>
      <c r="BA51" s="3">
        <v>44529</v>
      </c>
      <c r="BB51" s="3">
        <v>44449</v>
      </c>
      <c r="BC51" s="2">
        <v>100</v>
      </c>
      <c r="BD51" s="2">
        <v>95</v>
      </c>
      <c r="BE51" s="2" t="s">
        <v>113</v>
      </c>
    </row>
    <row r="52" spans="1:57" ht="135" x14ac:dyDescent="0.25">
      <c r="A52" s="2">
        <v>213</v>
      </c>
      <c r="B52" s="2" t="s">
        <v>1696</v>
      </c>
      <c r="C52" s="2" t="s">
        <v>1249</v>
      </c>
      <c r="D52" s="2" t="s">
        <v>1229</v>
      </c>
      <c r="E52" s="2" t="s">
        <v>1230</v>
      </c>
      <c r="F52" s="2" t="s">
        <v>1231</v>
      </c>
      <c r="G52" s="2" t="s">
        <v>253</v>
      </c>
      <c r="H52" s="2" t="s">
        <v>1249</v>
      </c>
      <c r="I52" s="2" t="s">
        <v>1250</v>
      </c>
      <c r="J52" s="2" t="s">
        <v>66</v>
      </c>
      <c r="K52" s="2" t="s">
        <v>1697</v>
      </c>
      <c r="L52" s="2" t="s">
        <v>1698</v>
      </c>
      <c r="M52" s="2"/>
      <c r="N52" s="2"/>
      <c r="O52" s="2"/>
      <c r="P52" s="2" t="s">
        <v>133</v>
      </c>
      <c r="Q52" s="2" t="s">
        <v>259</v>
      </c>
      <c r="R52" s="2" t="s">
        <v>260</v>
      </c>
      <c r="S52" s="2" t="s">
        <v>1235</v>
      </c>
      <c r="T52" s="2" t="s">
        <v>700</v>
      </c>
      <c r="U52" s="2" t="s">
        <v>700</v>
      </c>
      <c r="V52" s="2" t="s">
        <v>103</v>
      </c>
      <c r="W52" s="2" t="s">
        <v>287</v>
      </c>
      <c r="X52" s="2" t="s">
        <v>264</v>
      </c>
      <c r="Y52" s="2" t="s">
        <v>1236</v>
      </c>
      <c r="Z52" s="2" t="s">
        <v>80</v>
      </c>
      <c r="AA52" s="2" t="s">
        <v>1699</v>
      </c>
      <c r="AB52" s="2" t="s">
        <v>1700</v>
      </c>
      <c r="AC52" s="2" t="s">
        <v>83</v>
      </c>
      <c r="AD52" s="2" t="s">
        <v>1701</v>
      </c>
      <c r="AE52" s="2" t="s">
        <v>85</v>
      </c>
      <c r="AF52" s="2" t="s">
        <v>145</v>
      </c>
      <c r="AG52" s="2" t="s">
        <v>146</v>
      </c>
      <c r="AH52" s="2" t="s">
        <v>147</v>
      </c>
      <c r="AI52" s="2" t="s">
        <v>148</v>
      </c>
      <c r="AJ52" s="2" t="s">
        <v>149</v>
      </c>
      <c r="AK52" s="2" t="s">
        <v>150</v>
      </c>
      <c r="AL52" s="4">
        <v>1127104.6299999999</v>
      </c>
      <c r="AM52" s="4">
        <v>33813.14</v>
      </c>
      <c r="AN52" s="4">
        <v>1127104.6299999999</v>
      </c>
      <c r="AO52" s="4">
        <v>33813.14</v>
      </c>
      <c r="AP52" s="2">
        <v>1127104.6299999999</v>
      </c>
      <c r="AQ52" s="2">
        <v>33813.14</v>
      </c>
      <c r="AR52" s="2">
        <v>1074557.1399999999</v>
      </c>
      <c r="AS52" s="2">
        <v>0</v>
      </c>
      <c r="AT52" s="2">
        <v>338131.39</v>
      </c>
      <c r="AU52" s="2">
        <v>0</v>
      </c>
      <c r="AV52" s="2">
        <v>338131.39</v>
      </c>
      <c r="AW52" s="2">
        <v>0</v>
      </c>
      <c r="AX52" s="2" t="s">
        <v>1690</v>
      </c>
      <c r="AY52" s="2" t="s">
        <v>1691</v>
      </c>
      <c r="AZ52" s="3">
        <v>44501</v>
      </c>
      <c r="BA52" s="3">
        <v>44540</v>
      </c>
      <c r="BB52" s="3">
        <v>44452</v>
      </c>
      <c r="BC52" s="2">
        <v>100</v>
      </c>
      <c r="BD52" s="2">
        <v>100</v>
      </c>
      <c r="BE52" s="2" t="s">
        <v>113</v>
      </c>
    </row>
    <row r="53" spans="1:57" ht="135" x14ac:dyDescent="0.25">
      <c r="A53" s="2">
        <v>160</v>
      </c>
      <c r="B53" s="2" t="s">
        <v>1297</v>
      </c>
      <c r="C53" s="2" t="s">
        <v>1249</v>
      </c>
      <c r="D53" s="2" t="s">
        <v>1229</v>
      </c>
      <c r="E53" s="2" t="s">
        <v>1230</v>
      </c>
      <c r="F53" s="2" t="s">
        <v>1298</v>
      </c>
      <c r="G53" s="2" t="s">
        <v>253</v>
      </c>
      <c r="H53" s="2" t="s">
        <v>1249</v>
      </c>
      <c r="I53" s="2" t="s">
        <v>1233</v>
      </c>
      <c r="J53" s="2" t="s">
        <v>66</v>
      </c>
      <c r="K53" s="2" t="s">
        <v>118</v>
      </c>
      <c r="L53" s="2" t="s">
        <v>1299</v>
      </c>
      <c r="M53" s="2"/>
      <c r="N53" s="2"/>
      <c r="O53" s="2"/>
      <c r="P53" s="2" t="s">
        <v>133</v>
      </c>
      <c r="Q53" s="2" t="s">
        <v>259</v>
      </c>
      <c r="R53" s="2" t="s">
        <v>260</v>
      </c>
      <c r="S53" s="2" t="s">
        <v>1235</v>
      </c>
      <c r="T53" s="2" t="s">
        <v>700</v>
      </c>
      <c r="U53" s="2" t="s">
        <v>700</v>
      </c>
      <c r="V53" s="2" t="s">
        <v>103</v>
      </c>
      <c r="W53" s="2" t="s">
        <v>287</v>
      </c>
      <c r="X53" s="2" t="s">
        <v>264</v>
      </c>
      <c r="Y53" s="2" t="s">
        <v>1236</v>
      </c>
      <c r="Z53" s="2" t="s">
        <v>80</v>
      </c>
      <c r="AA53" s="2" t="s">
        <v>1300</v>
      </c>
      <c r="AB53" s="2" t="s">
        <v>1246</v>
      </c>
      <c r="AC53" s="2" t="s">
        <v>83</v>
      </c>
      <c r="AD53" s="2" t="s">
        <v>1301</v>
      </c>
      <c r="AE53" s="2" t="s">
        <v>85</v>
      </c>
      <c r="AF53" s="2" t="s">
        <v>145</v>
      </c>
      <c r="AG53" s="2" t="s">
        <v>146</v>
      </c>
      <c r="AH53" s="2" t="s">
        <v>147</v>
      </c>
      <c r="AI53" s="2" t="s">
        <v>148</v>
      </c>
      <c r="AJ53" s="2" t="s">
        <v>149</v>
      </c>
      <c r="AK53" s="2" t="s">
        <v>150</v>
      </c>
      <c r="AL53" s="4">
        <v>71757.210000000006</v>
      </c>
      <c r="AM53" s="4">
        <v>1917.32</v>
      </c>
      <c r="AN53" s="4">
        <v>71757.210000000006</v>
      </c>
      <c r="AO53" s="4">
        <v>1917.32</v>
      </c>
      <c r="AP53" s="2">
        <v>71757.210000000006</v>
      </c>
      <c r="AQ53" s="2">
        <v>1917.32</v>
      </c>
      <c r="AR53" s="2">
        <v>61459.57</v>
      </c>
      <c r="AS53" s="2">
        <v>1917.32</v>
      </c>
      <c r="AT53" s="2">
        <v>19173.2</v>
      </c>
      <c r="AU53" s="2">
        <v>0</v>
      </c>
      <c r="AV53" s="2">
        <v>19173.2</v>
      </c>
      <c r="AW53" s="2">
        <v>0</v>
      </c>
      <c r="AX53" s="2" t="s">
        <v>1240</v>
      </c>
      <c r="AY53" s="2" t="s">
        <v>1241</v>
      </c>
      <c r="AZ53" s="3">
        <v>44491</v>
      </c>
      <c r="BA53" s="3">
        <v>44529</v>
      </c>
      <c r="BB53" s="3">
        <v>44453</v>
      </c>
      <c r="BC53" s="2">
        <v>100</v>
      </c>
      <c r="BD53" s="2">
        <v>95</v>
      </c>
      <c r="BE53" s="2" t="s">
        <v>113</v>
      </c>
    </row>
    <row r="54" spans="1:57" ht="105" x14ac:dyDescent="0.25">
      <c r="A54" s="2">
        <v>119</v>
      </c>
      <c r="B54" s="2" t="s">
        <v>225</v>
      </c>
      <c r="C54" s="2" t="s">
        <v>226</v>
      </c>
      <c r="D54" s="2" t="s">
        <v>126</v>
      </c>
      <c r="E54" s="2" t="s">
        <v>127</v>
      </c>
      <c r="F54" s="2"/>
      <c r="G54" s="2" t="s">
        <v>128</v>
      </c>
      <c r="H54" s="2" t="s">
        <v>227</v>
      </c>
      <c r="I54" s="2" t="s">
        <v>130</v>
      </c>
      <c r="J54" s="2" t="s">
        <v>66</v>
      </c>
      <c r="K54" s="2" t="s">
        <v>131</v>
      </c>
      <c r="L54" s="2" t="s">
        <v>228</v>
      </c>
      <c r="M54" s="2"/>
      <c r="N54" s="2"/>
      <c r="O54" s="2"/>
      <c r="P54" s="2" t="s">
        <v>133</v>
      </c>
      <c r="Q54" s="2" t="s">
        <v>134</v>
      </c>
      <c r="R54" s="2" t="s">
        <v>135</v>
      </c>
      <c r="S54" s="2" t="s">
        <v>136</v>
      </c>
      <c r="T54" s="2" t="s">
        <v>137</v>
      </c>
      <c r="U54" s="2" t="s">
        <v>137</v>
      </c>
      <c r="V54" s="2" t="s">
        <v>137</v>
      </c>
      <c r="W54" s="2" t="s">
        <v>138</v>
      </c>
      <c r="X54" s="2" t="s">
        <v>139</v>
      </c>
      <c r="Y54" s="2" t="s">
        <v>140</v>
      </c>
      <c r="Z54" s="2" t="s">
        <v>80</v>
      </c>
      <c r="AA54" s="2" t="s">
        <v>141</v>
      </c>
      <c r="AB54" s="2" t="s">
        <v>229</v>
      </c>
      <c r="AC54" s="2" t="s">
        <v>143</v>
      </c>
      <c r="AD54" s="2" t="s">
        <v>230</v>
      </c>
      <c r="AE54" s="2" t="s">
        <v>85</v>
      </c>
      <c r="AF54" s="2" t="s">
        <v>145</v>
      </c>
      <c r="AG54" s="2" t="s">
        <v>146</v>
      </c>
      <c r="AH54" s="2" t="s">
        <v>147</v>
      </c>
      <c r="AI54" s="2" t="s">
        <v>148</v>
      </c>
      <c r="AJ54" s="2" t="s">
        <v>149</v>
      </c>
      <c r="AK54" s="2" t="s">
        <v>150</v>
      </c>
      <c r="AL54" s="4">
        <v>400000</v>
      </c>
      <c r="AM54" s="4">
        <v>0</v>
      </c>
      <c r="AN54" s="4">
        <v>400000</v>
      </c>
      <c r="AO54" s="4">
        <v>0</v>
      </c>
      <c r="AP54" s="2">
        <v>400000</v>
      </c>
      <c r="AQ54" s="2">
        <v>0</v>
      </c>
      <c r="AR54" s="2">
        <v>400000</v>
      </c>
      <c r="AS54" s="2">
        <v>0</v>
      </c>
      <c r="AT54" s="2">
        <v>0</v>
      </c>
      <c r="AU54" s="2">
        <v>0</v>
      </c>
      <c r="AV54" s="2">
        <v>0</v>
      </c>
      <c r="AW54" s="2">
        <v>0</v>
      </c>
      <c r="AX54" s="2"/>
      <c r="AY54" s="2"/>
      <c r="AZ54" s="3">
        <v>44343</v>
      </c>
      <c r="BA54" s="3">
        <v>44343</v>
      </c>
      <c r="BB54" s="2"/>
      <c r="BC54" s="2">
        <v>100</v>
      </c>
      <c r="BD54" s="2">
        <v>100</v>
      </c>
      <c r="BE54" s="2" t="s">
        <v>113</v>
      </c>
    </row>
    <row r="55" spans="1:57" ht="135" x14ac:dyDescent="0.25">
      <c r="A55" s="2">
        <v>150</v>
      </c>
      <c r="B55" s="2" t="s">
        <v>1248</v>
      </c>
      <c r="C55" s="2" t="s">
        <v>1249</v>
      </c>
      <c r="D55" s="2" t="s">
        <v>1229</v>
      </c>
      <c r="E55" s="2" t="s">
        <v>1230</v>
      </c>
      <c r="F55" s="2" t="s">
        <v>1231</v>
      </c>
      <c r="G55" s="2" t="s">
        <v>253</v>
      </c>
      <c r="H55" s="2" t="s">
        <v>1249</v>
      </c>
      <c r="I55" s="2" t="s">
        <v>1250</v>
      </c>
      <c r="J55" s="2" t="s">
        <v>66</v>
      </c>
      <c r="K55" s="2" t="s">
        <v>131</v>
      </c>
      <c r="L55" s="2" t="s">
        <v>1251</v>
      </c>
      <c r="M55" s="2"/>
      <c r="N55" s="2"/>
      <c r="O55" s="2"/>
      <c r="P55" s="2" t="s">
        <v>133</v>
      </c>
      <c r="Q55" s="2" t="s">
        <v>259</v>
      </c>
      <c r="R55" s="2" t="s">
        <v>260</v>
      </c>
      <c r="S55" s="2" t="s">
        <v>1235</v>
      </c>
      <c r="T55" s="2" t="s">
        <v>700</v>
      </c>
      <c r="U55" s="2" t="s">
        <v>700</v>
      </c>
      <c r="V55" s="2" t="s">
        <v>103</v>
      </c>
      <c r="W55" s="2" t="s">
        <v>287</v>
      </c>
      <c r="X55" s="2" t="s">
        <v>264</v>
      </c>
      <c r="Y55" s="2" t="s">
        <v>1236</v>
      </c>
      <c r="Z55" s="2" t="s">
        <v>80</v>
      </c>
      <c r="AA55" s="2" t="s">
        <v>1252</v>
      </c>
      <c r="AB55" s="2" t="s">
        <v>1253</v>
      </c>
      <c r="AC55" s="2" t="s">
        <v>83</v>
      </c>
      <c r="AD55" s="2" t="s">
        <v>1254</v>
      </c>
      <c r="AE55" s="2" t="s">
        <v>85</v>
      </c>
      <c r="AF55" s="2" t="s">
        <v>145</v>
      </c>
      <c r="AG55" s="2" t="s">
        <v>146</v>
      </c>
      <c r="AH55" s="2" t="s">
        <v>147</v>
      </c>
      <c r="AI55" s="2" t="s">
        <v>148</v>
      </c>
      <c r="AJ55" s="2" t="s">
        <v>149</v>
      </c>
      <c r="AK55" s="2" t="s">
        <v>150</v>
      </c>
      <c r="AL55" s="4">
        <v>344098.42</v>
      </c>
      <c r="AM55" s="4">
        <v>10322.950000000001</v>
      </c>
      <c r="AN55" s="4">
        <v>344098.42</v>
      </c>
      <c r="AO55" s="4">
        <v>10322.950000000001</v>
      </c>
      <c r="AP55" s="2">
        <v>344098.42</v>
      </c>
      <c r="AQ55" s="2">
        <v>10322.950000000001</v>
      </c>
      <c r="AR55" s="2">
        <v>340061.35</v>
      </c>
      <c r="AS55" s="2">
        <v>10322.950000000001</v>
      </c>
      <c r="AT55" s="2">
        <v>103229.53</v>
      </c>
      <c r="AU55" s="2">
        <v>0</v>
      </c>
      <c r="AV55" s="2">
        <v>103229.53</v>
      </c>
      <c r="AW55" s="2">
        <v>0</v>
      </c>
      <c r="AX55" s="2" t="s">
        <v>1240</v>
      </c>
      <c r="AY55" s="2" t="s">
        <v>1241</v>
      </c>
      <c r="AZ55" s="3">
        <v>44457</v>
      </c>
      <c r="BA55" s="3">
        <v>44529</v>
      </c>
      <c r="BB55" s="3">
        <v>44453</v>
      </c>
      <c r="BC55" s="2">
        <v>100</v>
      </c>
      <c r="BD55" s="2">
        <v>100</v>
      </c>
      <c r="BE55" s="2" t="s">
        <v>113</v>
      </c>
    </row>
    <row r="56" spans="1:57" ht="240" x14ac:dyDescent="0.25">
      <c r="A56" s="2">
        <v>22</v>
      </c>
      <c r="B56" s="2" t="s">
        <v>913</v>
      </c>
      <c r="C56" s="2" t="s">
        <v>909</v>
      </c>
      <c r="D56" s="2" t="s">
        <v>896</v>
      </c>
      <c r="E56" s="2" t="s">
        <v>897</v>
      </c>
      <c r="F56" s="2" t="s">
        <v>898</v>
      </c>
      <c r="G56" s="2" t="s">
        <v>438</v>
      </c>
      <c r="H56" s="2" t="s">
        <v>899</v>
      </c>
      <c r="I56" s="2" t="s">
        <v>900</v>
      </c>
      <c r="J56" s="2" t="s">
        <v>66</v>
      </c>
      <c r="K56" s="2" t="s">
        <v>256</v>
      </c>
      <c r="L56" s="2" t="s">
        <v>914</v>
      </c>
      <c r="M56" s="2"/>
      <c r="N56" s="2" t="s">
        <v>902</v>
      </c>
      <c r="O56" s="2" t="s">
        <v>902</v>
      </c>
      <c r="P56" s="2" t="s">
        <v>70</v>
      </c>
      <c r="Q56" s="2" t="s">
        <v>441</v>
      </c>
      <c r="R56" s="2" t="s">
        <v>442</v>
      </c>
      <c r="S56" s="2" t="s">
        <v>443</v>
      </c>
      <c r="T56" s="2" t="s">
        <v>444</v>
      </c>
      <c r="U56" s="2" t="s">
        <v>445</v>
      </c>
      <c r="V56" s="2" t="s">
        <v>103</v>
      </c>
      <c r="W56" s="2" t="s">
        <v>446</v>
      </c>
      <c r="X56" s="2" t="s">
        <v>447</v>
      </c>
      <c r="Y56" s="2" t="s">
        <v>448</v>
      </c>
      <c r="Z56" s="2" t="s">
        <v>106</v>
      </c>
      <c r="AA56" s="2" t="s">
        <v>903</v>
      </c>
      <c r="AB56" s="2" t="s">
        <v>915</v>
      </c>
      <c r="AC56" s="2" t="s">
        <v>143</v>
      </c>
      <c r="AD56" s="2" t="s">
        <v>916</v>
      </c>
      <c r="AE56" s="2" t="s">
        <v>85</v>
      </c>
      <c r="AF56" s="2" t="s">
        <v>145</v>
      </c>
      <c r="AG56" s="2" t="s">
        <v>146</v>
      </c>
      <c r="AH56" s="2" t="s">
        <v>147</v>
      </c>
      <c r="AI56" s="2" t="s">
        <v>148</v>
      </c>
      <c r="AJ56" s="2" t="s">
        <v>149</v>
      </c>
      <c r="AK56" s="2" t="s">
        <v>150</v>
      </c>
      <c r="AL56" s="4">
        <v>3158713.08</v>
      </c>
      <c r="AM56" s="4">
        <v>0</v>
      </c>
      <c r="AN56" s="4">
        <v>3158713.08</v>
      </c>
      <c r="AO56" s="4">
        <v>0</v>
      </c>
      <c r="AP56" s="2">
        <v>3158713.08</v>
      </c>
      <c r="AQ56" s="2">
        <v>0</v>
      </c>
      <c r="AR56" s="2">
        <v>3158713.08</v>
      </c>
      <c r="AS56" s="2">
        <v>0</v>
      </c>
      <c r="AT56" s="2">
        <v>0</v>
      </c>
      <c r="AU56" s="2">
        <v>0</v>
      </c>
      <c r="AV56" s="2">
        <v>0</v>
      </c>
      <c r="AW56" s="2">
        <v>0</v>
      </c>
      <c r="AX56" s="2"/>
      <c r="AY56" s="2"/>
      <c r="AZ56" s="3">
        <v>44315</v>
      </c>
      <c r="BA56" s="3">
        <v>44315</v>
      </c>
      <c r="BB56" s="2"/>
      <c r="BC56" s="2">
        <v>100</v>
      </c>
      <c r="BD56" s="2">
        <v>100</v>
      </c>
      <c r="BE56" s="2" t="s">
        <v>113</v>
      </c>
    </row>
    <row r="57" spans="1:57" ht="135" x14ac:dyDescent="0.25">
      <c r="A57" s="2">
        <v>169</v>
      </c>
      <c r="B57" s="2" t="s">
        <v>1339</v>
      </c>
      <c r="C57" s="2" t="s">
        <v>1249</v>
      </c>
      <c r="D57" s="2" t="s">
        <v>1229</v>
      </c>
      <c r="E57" s="2" t="s">
        <v>1230</v>
      </c>
      <c r="F57" s="2" t="s">
        <v>1231</v>
      </c>
      <c r="G57" s="2" t="s">
        <v>253</v>
      </c>
      <c r="H57" s="2" t="s">
        <v>1249</v>
      </c>
      <c r="I57" s="2" t="s">
        <v>1233</v>
      </c>
      <c r="J57" s="2" t="s">
        <v>66</v>
      </c>
      <c r="K57" s="2" t="s">
        <v>118</v>
      </c>
      <c r="L57" s="2" t="s">
        <v>954</v>
      </c>
      <c r="M57" s="2"/>
      <c r="N57" s="2"/>
      <c r="O57" s="2"/>
      <c r="P57" s="2" t="s">
        <v>133</v>
      </c>
      <c r="Q57" s="2" t="s">
        <v>259</v>
      </c>
      <c r="R57" s="2" t="s">
        <v>260</v>
      </c>
      <c r="S57" s="2" t="s">
        <v>1235</v>
      </c>
      <c r="T57" s="2" t="s">
        <v>700</v>
      </c>
      <c r="U57" s="2" t="s">
        <v>700</v>
      </c>
      <c r="V57" s="2" t="s">
        <v>103</v>
      </c>
      <c r="W57" s="2" t="s">
        <v>287</v>
      </c>
      <c r="X57" s="2" t="s">
        <v>264</v>
      </c>
      <c r="Y57" s="2" t="s">
        <v>1236</v>
      </c>
      <c r="Z57" s="2" t="s">
        <v>80</v>
      </c>
      <c r="AA57" s="2" t="s">
        <v>1340</v>
      </c>
      <c r="AB57" s="2" t="s">
        <v>1341</v>
      </c>
      <c r="AC57" s="2" t="s">
        <v>83</v>
      </c>
      <c r="AD57" s="2" t="s">
        <v>1342</v>
      </c>
      <c r="AE57" s="2" t="s">
        <v>85</v>
      </c>
      <c r="AF57" s="2" t="s">
        <v>145</v>
      </c>
      <c r="AG57" s="2" t="s">
        <v>146</v>
      </c>
      <c r="AH57" s="2" t="s">
        <v>147</v>
      </c>
      <c r="AI57" s="2" t="s">
        <v>148</v>
      </c>
      <c r="AJ57" s="2" t="s">
        <v>149</v>
      </c>
      <c r="AK57" s="2" t="s">
        <v>150</v>
      </c>
      <c r="AL57" s="4">
        <v>164719.99</v>
      </c>
      <c r="AM57" s="4">
        <v>4941.6000000000004</v>
      </c>
      <c r="AN57" s="4">
        <v>164719.99</v>
      </c>
      <c r="AO57" s="4">
        <v>4941.6000000000004</v>
      </c>
      <c r="AP57" s="2">
        <v>164719.99</v>
      </c>
      <c r="AQ57" s="2">
        <v>4941.6000000000004</v>
      </c>
      <c r="AR57" s="2">
        <v>161445.01</v>
      </c>
      <c r="AS57" s="2">
        <v>4941.6000000000004</v>
      </c>
      <c r="AT57" s="2">
        <v>49416</v>
      </c>
      <c r="AU57" s="2">
        <v>0</v>
      </c>
      <c r="AV57" s="2">
        <v>49416</v>
      </c>
      <c r="AW57" s="2">
        <v>0</v>
      </c>
      <c r="AX57" s="2" t="s">
        <v>1240</v>
      </c>
      <c r="AY57" s="2" t="s">
        <v>1241</v>
      </c>
      <c r="AZ57" s="3">
        <v>44526</v>
      </c>
      <c r="BA57" s="3">
        <v>44529</v>
      </c>
      <c r="BB57" s="3">
        <v>44453</v>
      </c>
      <c r="BC57" s="2">
        <v>100</v>
      </c>
      <c r="BD57" s="2">
        <v>100</v>
      </c>
      <c r="BE57" s="2" t="s">
        <v>113</v>
      </c>
    </row>
    <row r="58" spans="1:57" ht="135" x14ac:dyDescent="0.25">
      <c r="A58" s="2">
        <v>151</v>
      </c>
      <c r="B58" s="2" t="s">
        <v>1255</v>
      </c>
      <c r="C58" s="2" t="s">
        <v>1243</v>
      </c>
      <c r="D58" s="2" t="s">
        <v>1229</v>
      </c>
      <c r="E58" s="2" t="s">
        <v>1230</v>
      </c>
      <c r="F58" s="2" t="s">
        <v>1231</v>
      </c>
      <c r="G58" s="2" t="s">
        <v>253</v>
      </c>
      <c r="H58" s="2" t="s">
        <v>1243</v>
      </c>
      <c r="I58" s="2" t="s">
        <v>1233</v>
      </c>
      <c r="J58" s="2" t="s">
        <v>66</v>
      </c>
      <c r="K58" s="2" t="s">
        <v>131</v>
      </c>
      <c r="L58" s="2" t="s">
        <v>1256</v>
      </c>
      <c r="M58" s="2"/>
      <c r="N58" s="2"/>
      <c r="O58" s="2"/>
      <c r="P58" s="2" t="s">
        <v>133</v>
      </c>
      <c r="Q58" s="2" t="s">
        <v>259</v>
      </c>
      <c r="R58" s="2" t="s">
        <v>260</v>
      </c>
      <c r="S58" s="2" t="s">
        <v>1235</v>
      </c>
      <c r="T58" s="2" t="s">
        <v>700</v>
      </c>
      <c r="U58" s="2" t="s">
        <v>700</v>
      </c>
      <c r="V58" s="2" t="s">
        <v>103</v>
      </c>
      <c r="W58" s="2" t="s">
        <v>287</v>
      </c>
      <c r="X58" s="2" t="s">
        <v>264</v>
      </c>
      <c r="Y58" s="2" t="s">
        <v>1236</v>
      </c>
      <c r="Z58" s="2" t="s">
        <v>80</v>
      </c>
      <c r="AA58" s="2" t="s">
        <v>1257</v>
      </c>
      <c r="AB58" s="2" t="s">
        <v>1258</v>
      </c>
      <c r="AC58" s="2" t="s">
        <v>83</v>
      </c>
      <c r="AD58" s="2" t="s">
        <v>1259</v>
      </c>
      <c r="AE58" s="2" t="s">
        <v>85</v>
      </c>
      <c r="AF58" s="2" t="s">
        <v>145</v>
      </c>
      <c r="AG58" s="2" t="s">
        <v>146</v>
      </c>
      <c r="AH58" s="2" t="s">
        <v>147</v>
      </c>
      <c r="AI58" s="2" t="s">
        <v>148</v>
      </c>
      <c r="AJ58" s="2" t="s">
        <v>149</v>
      </c>
      <c r="AK58" s="2" t="s">
        <v>150</v>
      </c>
      <c r="AL58" s="4">
        <v>75705.08</v>
      </c>
      <c r="AM58" s="4">
        <v>2271.15</v>
      </c>
      <c r="AN58" s="4">
        <v>75705.08</v>
      </c>
      <c r="AO58" s="4">
        <v>2271.15</v>
      </c>
      <c r="AP58" s="2">
        <v>75705.08</v>
      </c>
      <c r="AQ58" s="2">
        <v>2271.15</v>
      </c>
      <c r="AR58" s="2">
        <v>70723.95</v>
      </c>
      <c r="AS58" s="2">
        <v>2271.15</v>
      </c>
      <c r="AT58" s="2">
        <v>22711.52</v>
      </c>
      <c r="AU58" s="2">
        <v>0</v>
      </c>
      <c r="AV58" s="2">
        <v>22711.52</v>
      </c>
      <c r="AW58" s="2">
        <v>0</v>
      </c>
      <c r="AX58" s="2" t="s">
        <v>1240</v>
      </c>
      <c r="AY58" s="2" t="s">
        <v>1241</v>
      </c>
      <c r="AZ58" s="3">
        <v>44469</v>
      </c>
      <c r="BA58" s="3">
        <v>44529</v>
      </c>
      <c r="BB58" s="3">
        <v>44453</v>
      </c>
      <c r="BC58" s="2">
        <v>100</v>
      </c>
      <c r="BD58" s="2">
        <v>95</v>
      </c>
      <c r="BE58" s="2" t="s">
        <v>113</v>
      </c>
    </row>
    <row r="59" spans="1:57" ht="135" x14ac:dyDescent="0.25">
      <c r="A59" s="2">
        <v>90</v>
      </c>
      <c r="B59" s="2" t="s">
        <v>776</v>
      </c>
      <c r="C59" s="2" t="s">
        <v>764</v>
      </c>
      <c r="D59" s="2" t="s">
        <v>765</v>
      </c>
      <c r="E59" s="2" t="s">
        <v>766</v>
      </c>
      <c r="F59" s="2" t="s">
        <v>767</v>
      </c>
      <c r="G59" s="2" t="s">
        <v>253</v>
      </c>
      <c r="H59" s="2" t="s">
        <v>768</v>
      </c>
      <c r="I59" s="2" t="s">
        <v>769</v>
      </c>
      <c r="J59" s="2" t="s">
        <v>595</v>
      </c>
      <c r="K59" s="2" t="s">
        <v>131</v>
      </c>
      <c r="L59" s="2" t="s">
        <v>777</v>
      </c>
      <c r="M59" s="2"/>
      <c r="N59" s="2"/>
      <c r="O59" s="2"/>
      <c r="P59" s="2" t="s">
        <v>133</v>
      </c>
      <c r="Q59" s="2" t="s">
        <v>259</v>
      </c>
      <c r="R59" s="2" t="s">
        <v>260</v>
      </c>
      <c r="S59" s="2" t="s">
        <v>771</v>
      </c>
      <c r="T59" s="2" t="s">
        <v>287</v>
      </c>
      <c r="U59" s="2" t="s">
        <v>288</v>
      </c>
      <c r="V59" s="2" t="s">
        <v>103</v>
      </c>
      <c r="W59" s="2" t="s">
        <v>287</v>
      </c>
      <c r="X59" s="2" t="s">
        <v>264</v>
      </c>
      <c r="Y59" s="2" t="s">
        <v>772</v>
      </c>
      <c r="Z59" s="2" t="s">
        <v>80</v>
      </c>
      <c r="AA59" s="2" t="s">
        <v>778</v>
      </c>
      <c r="AB59" s="2" t="s">
        <v>779</v>
      </c>
      <c r="AC59" s="2" t="s">
        <v>143</v>
      </c>
      <c r="AD59" s="2" t="s">
        <v>780</v>
      </c>
      <c r="AE59" s="2" t="s">
        <v>85</v>
      </c>
      <c r="AF59" s="2" t="s">
        <v>145</v>
      </c>
      <c r="AG59" s="2" t="s">
        <v>146</v>
      </c>
      <c r="AH59" s="2" t="s">
        <v>147</v>
      </c>
      <c r="AI59" s="2" t="s">
        <v>148</v>
      </c>
      <c r="AJ59" s="2" t="s">
        <v>149</v>
      </c>
      <c r="AK59" s="2" t="s">
        <v>150</v>
      </c>
      <c r="AL59" s="4">
        <v>287855.84999999998</v>
      </c>
      <c r="AM59" s="4">
        <v>0</v>
      </c>
      <c r="AN59" s="4">
        <v>287855.84999999998</v>
      </c>
      <c r="AO59" s="4">
        <v>0</v>
      </c>
      <c r="AP59" s="2">
        <v>287855.84999999998</v>
      </c>
      <c r="AQ59" s="2">
        <v>0</v>
      </c>
      <c r="AR59" s="2">
        <v>287855.84999999998</v>
      </c>
      <c r="AS59" s="2">
        <v>0</v>
      </c>
      <c r="AT59" s="2">
        <v>0</v>
      </c>
      <c r="AU59" s="2">
        <v>0</v>
      </c>
      <c r="AV59" s="2">
        <v>0</v>
      </c>
      <c r="AW59" s="2">
        <v>0</v>
      </c>
      <c r="AX59" s="2"/>
      <c r="AY59" s="2"/>
      <c r="AZ59" s="3">
        <v>44337</v>
      </c>
      <c r="BA59" s="3">
        <v>44337</v>
      </c>
      <c r="BB59" s="2"/>
      <c r="BC59" s="2">
        <v>100</v>
      </c>
      <c r="BD59" s="2">
        <v>100</v>
      </c>
      <c r="BE59" s="2" t="s">
        <v>113</v>
      </c>
    </row>
    <row r="60" spans="1:57" ht="135" x14ac:dyDescent="0.25">
      <c r="A60" s="2">
        <v>152</v>
      </c>
      <c r="B60" s="2" t="s">
        <v>1260</v>
      </c>
      <c r="C60" s="2" t="s">
        <v>1249</v>
      </c>
      <c r="D60" s="2" t="s">
        <v>1229</v>
      </c>
      <c r="E60" s="2" t="s">
        <v>1230</v>
      </c>
      <c r="F60" s="2" t="s">
        <v>1231</v>
      </c>
      <c r="G60" s="2" t="s">
        <v>253</v>
      </c>
      <c r="H60" s="2" t="s">
        <v>1249</v>
      </c>
      <c r="I60" s="2" t="s">
        <v>1250</v>
      </c>
      <c r="J60" s="2" t="s">
        <v>66</v>
      </c>
      <c r="K60" s="2" t="s">
        <v>131</v>
      </c>
      <c r="L60" s="2" t="s">
        <v>777</v>
      </c>
      <c r="M60" s="2"/>
      <c r="N60" s="2"/>
      <c r="O60" s="2"/>
      <c r="P60" s="2" t="s">
        <v>133</v>
      </c>
      <c r="Q60" s="2" t="s">
        <v>259</v>
      </c>
      <c r="R60" s="2" t="s">
        <v>260</v>
      </c>
      <c r="S60" s="2" t="s">
        <v>1235</v>
      </c>
      <c r="T60" s="2" t="s">
        <v>700</v>
      </c>
      <c r="U60" s="2" t="s">
        <v>700</v>
      </c>
      <c r="V60" s="2" t="s">
        <v>103</v>
      </c>
      <c r="W60" s="2" t="s">
        <v>287</v>
      </c>
      <c r="X60" s="2" t="s">
        <v>264</v>
      </c>
      <c r="Y60" s="2" t="s">
        <v>1236</v>
      </c>
      <c r="Z60" s="2" t="s">
        <v>80</v>
      </c>
      <c r="AA60" s="2" t="s">
        <v>1261</v>
      </c>
      <c r="AB60" s="2" t="s">
        <v>1262</v>
      </c>
      <c r="AC60" s="2" t="s">
        <v>83</v>
      </c>
      <c r="AD60" s="2" t="s">
        <v>1263</v>
      </c>
      <c r="AE60" s="2" t="s">
        <v>85</v>
      </c>
      <c r="AF60" s="2" t="s">
        <v>145</v>
      </c>
      <c r="AG60" s="2" t="s">
        <v>146</v>
      </c>
      <c r="AH60" s="2" t="s">
        <v>147</v>
      </c>
      <c r="AI60" s="2" t="s">
        <v>148</v>
      </c>
      <c r="AJ60" s="2" t="s">
        <v>149</v>
      </c>
      <c r="AK60" s="2" t="s">
        <v>150</v>
      </c>
      <c r="AL60" s="4">
        <v>53685.53</v>
      </c>
      <c r="AM60" s="4">
        <v>1610.57</v>
      </c>
      <c r="AN60" s="4">
        <v>53685.53</v>
      </c>
      <c r="AO60" s="4">
        <v>1610.57</v>
      </c>
      <c r="AP60" s="2">
        <v>53685.53</v>
      </c>
      <c r="AQ60" s="2">
        <v>1610.57</v>
      </c>
      <c r="AR60" s="2">
        <v>50774.44</v>
      </c>
      <c r="AS60" s="2">
        <v>1610.57</v>
      </c>
      <c r="AT60" s="2">
        <v>16105.66</v>
      </c>
      <c r="AU60" s="2">
        <v>0</v>
      </c>
      <c r="AV60" s="2">
        <v>16105.66</v>
      </c>
      <c r="AW60" s="2">
        <v>0</v>
      </c>
      <c r="AX60" s="2" t="s">
        <v>1240</v>
      </c>
      <c r="AY60" s="2" t="s">
        <v>1241</v>
      </c>
      <c r="AZ60" s="3">
        <v>44447</v>
      </c>
      <c r="BA60" s="3">
        <v>44529</v>
      </c>
      <c r="BB60" s="3">
        <v>44453</v>
      </c>
      <c r="BC60" s="2">
        <v>100</v>
      </c>
      <c r="BD60" s="2">
        <v>95</v>
      </c>
      <c r="BE60" s="2" t="s">
        <v>113</v>
      </c>
    </row>
    <row r="61" spans="1:57" ht="135" x14ac:dyDescent="0.25">
      <c r="A61" s="2">
        <v>170</v>
      </c>
      <c r="B61" s="2" t="s">
        <v>1343</v>
      </c>
      <c r="C61" s="2" t="s">
        <v>1249</v>
      </c>
      <c r="D61" s="2" t="s">
        <v>1229</v>
      </c>
      <c r="E61" s="2" t="s">
        <v>1230</v>
      </c>
      <c r="F61" s="2" t="s">
        <v>1231</v>
      </c>
      <c r="G61" s="2" t="s">
        <v>253</v>
      </c>
      <c r="H61" s="2" t="s">
        <v>1249</v>
      </c>
      <c r="I61" s="2" t="s">
        <v>1233</v>
      </c>
      <c r="J61" s="2" t="s">
        <v>66</v>
      </c>
      <c r="K61" s="2" t="s">
        <v>118</v>
      </c>
      <c r="L61" s="2" t="s">
        <v>521</v>
      </c>
      <c r="M61" s="2"/>
      <c r="N61" s="2"/>
      <c r="O61" s="2"/>
      <c r="P61" s="2" t="s">
        <v>133</v>
      </c>
      <c r="Q61" s="2" t="s">
        <v>259</v>
      </c>
      <c r="R61" s="2" t="s">
        <v>260</v>
      </c>
      <c r="S61" s="2" t="s">
        <v>1235</v>
      </c>
      <c r="T61" s="2" t="s">
        <v>700</v>
      </c>
      <c r="U61" s="2" t="s">
        <v>700</v>
      </c>
      <c r="V61" s="2" t="s">
        <v>103</v>
      </c>
      <c r="W61" s="2" t="s">
        <v>287</v>
      </c>
      <c r="X61" s="2" t="s">
        <v>264</v>
      </c>
      <c r="Y61" s="2" t="s">
        <v>1236</v>
      </c>
      <c r="Z61" s="2" t="s">
        <v>80</v>
      </c>
      <c r="AA61" s="2" t="s">
        <v>1344</v>
      </c>
      <c r="AB61" s="2" t="s">
        <v>1309</v>
      </c>
      <c r="AC61" s="2" t="s">
        <v>83</v>
      </c>
      <c r="AD61" s="2" t="s">
        <v>1345</v>
      </c>
      <c r="AE61" s="2" t="s">
        <v>85</v>
      </c>
      <c r="AF61" s="2" t="s">
        <v>145</v>
      </c>
      <c r="AG61" s="2" t="s">
        <v>146</v>
      </c>
      <c r="AH61" s="2" t="s">
        <v>147</v>
      </c>
      <c r="AI61" s="2" t="s">
        <v>148</v>
      </c>
      <c r="AJ61" s="2" t="s">
        <v>149</v>
      </c>
      <c r="AK61" s="2" t="s">
        <v>150</v>
      </c>
      <c r="AL61" s="4">
        <v>172390.05</v>
      </c>
      <c r="AM61" s="4">
        <v>5171.7</v>
      </c>
      <c r="AN61" s="4">
        <v>172390.05</v>
      </c>
      <c r="AO61" s="4">
        <v>5171.7</v>
      </c>
      <c r="AP61" s="2">
        <v>172390.05</v>
      </c>
      <c r="AQ61" s="2">
        <v>5171.7</v>
      </c>
      <c r="AR61" s="2">
        <v>162091.37</v>
      </c>
      <c r="AS61" s="2">
        <v>5171.7</v>
      </c>
      <c r="AT61" s="2">
        <v>51717.01</v>
      </c>
      <c r="AU61" s="2">
        <v>0</v>
      </c>
      <c r="AV61" s="2">
        <v>51717.01</v>
      </c>
      <c r="AW61" s="2">
        <v>0</v>
      </c>
      <c r="AX61" s="2" t="s">
        <v>1240</v>
      </c>
      <c r="AY61" s="2" t="s">
        <v>1241</v>
      </c>
      <c r="AZ61" s="3">
        <v>44478</v>
      </c>
      <c r="BA61" s="3">
        <v>44529</v>
      </c>
      <c r="BB61" s="3">
        <v>44453</v>
      </c>
      <c r="BC61" s="2">
        <v>100</v>
      </c>
      <c r="BD61" s="2">
        <v>95</v>
      </c>
      <c r="BE61" s="2" t="s">
        <v>113</v>
      </c>
    </row>
    <row r="62" spans="1:57" ht="135" x14ac:dyDescent="0.25">
      <c r="A62" s="2">
        <v>197</v>
      </c>
      <c r="B62" s="2" t="s">
        <v>1617</v>
      </c>
      <c r="C62" s="2" t="s">
        <v>1546</v>
      </c>
      <c r="D62" s="2" t="s">
        <v>1229</v>
      </c>
      <c r="E62" s="2" t="s">
        <v>1230</v>
      </c>
      <c r="F62" s="2" t="s">
        <v>1298</v>
      </c>
      <c r="G62" s="2" t="s">
        <v>253</v>
      </c>
      <c r="H62" s="2" t="s">
        <v>1546</v>
      </c>
      <c r="I62" s="2" t="s">
        <v>1250</v>
      </c>
      <c r="J62" s="2" t="s">
        <v>66</v>
      </c>
      <c r="K62" s="2" t="s">
        <v>235</v>
      </c>
      <c r="L62" s="2" t="s">
        <v>350</v>
      </c>
      <c r="M62" s="2"/>
      <c r="N62" s="2"/>
      <c r="O62" s="2"/>
      <c r="P62" s="2" t="s">
        <v>133</v>
      </c>
      <c r="Q62" s="2" t="s">
        <v>259</v>
      </c>
      <c r="R62" s="2" t="s">
        <v>260</v>
      </c>
      <c r="S62" s="2" t="s">
        <v>1235</v>
      </c>
      <c r="T62" s="2" t="s">
        <v>700</v>
      </c>
      <c r="U62" s="2" t="s">
        <v>700</v>
      </c>
      <c r="V62" s="2" t="s">
        <v>103</v>
      </c>
      <c r="W62" s="2" t="s">
        <v>287</v>
      </c>
      <c r="X62" s="2" t="s">
        <v>264</v>
      </c>
      <c r="Y62" s="2" t="s">
        <v>1236</v>
      </c>
      <c r="Z62" s="2" t="s">
        <v>80</v>
      </c>
      <c r="AA62" s="2" t="s">
        <v>1618</v>
      </c>
      <c r="AB62" s="2" t="s">
        <v>1619</v>
      </c>
      <c r="AC62" s="2" t="s">
        <v>83</v>
      </c>
      <c r="AD62" s="2" t="s">
        <v>1620</v>
      </c>
      <c r="AE62" s="2" t="s">
        <v>85</v>
      </c>
      <c r="AF62" s="2" t="s">
        <v>145</v>
      </c>
      <c r="AG62" s="2" t="s">
        <v>146</v>
      </c>
      <c r="AH62" s="2" t="s">
        <v>147</v>
      </c>
      <c r="AI62" s="2" t="s">
        <v>148</v>
      </c>
      <c r="AJ62" s="2" t="s">
        <v>149</v>
      </c>
      <c r="AK62" s="2" t="s">
        <v>150</v>
      </c>
      <c r="AL62" s="4">
        <v>976097.86</v>
      </c>
      <c r="AM62" s="4">
        <v>29059.19</v>
      </c>
      <c r="AN62" s="4">
        <v>976097.86</v>
      </c>
      <c r="AO62" s="4">
        <v>29059.19</v>
      </c>
      <c r="AP62" s="2">
        <v>976097.86</v>
      </c>
      <c r="AQ62" s="2">
        <v>29059.19</v>
      </c>
      <c r="AR62" s="2">
        <v>948058.98</v>
      </c>
      <c r="AS62" s="2">
        <v>29059.19</v>
      </c>
      <c r="AT62" s="2">
        <v>290591.93</v>
      </c>
      <c r="AU62" s="2">
        <v>0</v>
      </c>
      <c r="AV62" s="2">
        <v>290591.93</v>
      </c>
      <c r="AW62" s="2">
        <v>0</v>
      </c>
      <c r="AX62" s="2" t="s">
        <v>1281</v>
      </c>
      <c r="AY62" s="2" t="s">
        <v>1282</v>
      </c>
      <c r="AZ62" s="3">
        <v>44464</v>
      </c>
      <c r="BA62" s="3">
        <v>44529</v>
      </c>
      <c r="BB62" s="3">
        <v>44449</v>
      </c>
      <c r="BC62" s="2">
        <v>100</v>
      </c>
      <c r="BD62" s="2">
        <v>95</v>
      </c>
      <c r="BE62" s="2" t="s">
        <v>113</v>
      </c>
    </row>
    <row r="63" spans="1:57" ht="135" x14ac:dyDescent="0.25">
      <c r="A63" s="2">
        <v>176</v>
      </c>
      <c r="B63" s="2" t="s">
        <v>1366</v>
      </c>
      <c r="C63" s="2" t="s">
        <v>1249</v>
      </c>
      <c r="D63" s="2" t="s">
        <v>1229</v>
      </c>
      <c r="E63" s="2" t="s">
        <v>1230</v>
      </c>
      <c r="F63" s="2" t="s">
        <v>1231</v>
      </c>
      <c r="G63" s="2" t="s">
        <v>253</v>
      </c>
      <c r="H63" s="2" t="s">
        <v>1249</v>
      </c>
      <c r="I63" s="2" t="s">
        <v>1250</v>
      </c>
      <c r="J63" s="2" t="s">
        <v>66</v>
      </c>
      <c r="K63" s="2" t="s">
        <v>118</v>
      </c>
      <c r="L63" s="2" t="s">
        <v>1367</v>
      </c>
      <c r="M63" s="2"/>
      <c r="N63" s="2"/>
      <c r="O63" s="2"/>
      <c r="P63" s="2" t="s">
        <v>133</v>
      </c>
      <c r="Q63" s="2" t="s">
        <v>259</v>
      </c>
      <c r="R63" s="2" t="s">
        <v>260</v>
      </c>
      <c r="S63" s="2" t="s">
        <v>1235</v>
      </c>
      <c r="T63" s="2" t="s">
        <v>700</v>
      </c>
      <c r="U63" s="2" t="s">
        <v>700</v>
      </c>
      <c r="V63" s="2" t="s">
        <v>103</v>
      </c>
      <c r="W63" s="2" t="s">
        <v>287</v>
      </c>
      <c r="X63" s="2" t="s">
        <v>264</v>
      </c>
      <c r="Y63" s="2" t="s">
        <v>1236</v>
      </c>
      <c r="Z63" s="2" t="s">
        <v>80</v>
      </c>
      <c r="AA63" s="2" t="s">
        <v>1368</v>
      </c>
      <c r="AB63" s="2" t="s">
        <v>1238</v>
      </c>
      <c r="AC63" s="2" t="s">
        <v>83</v>
      </c>
      <c r="AD63" s="2" t="s">
        <v>1369</v>
      </c>
      <c r="AE63" s="2" t="s">
        <v>85</v>
      </c>
      <c r="AF63" s="2" t="s">
        <v>145</v>
      </c>
      <c r="AG63" s="2" t="s">
        <v>146</v>
      </c>
      <c r="AH63" s="2" t="s">
        <v>147</v>
      </c>
      <c r="AI63" s="2" t="s">
        <v>148</v>
      </c>
      <c r="AJ63" s="2" t="s">
        <v>149</v>
      </c>
      <c r="AK63" s="2" t="s">
        <v>150</v>
      </c>
      <c r="AL63" s="4">
        <v>84763.02</v>
      </c>
      <c r="AM63" s="4">
        <v>2542.89</v>
      </c>
      <c r="AN63" s="4">
        <v>84763.02</v>
      </c>
      <c r="AO63" s="4">
        <v>2542.89</v>
      </c>
      <c r="AP63" s="2">
        <v>84763.02</v>
      </c>
      <c r="AQ63" s="2">
        <v>2542.89</v>
      </c>
      <c r="AR63" s="2">
        <v>81391.929999999993</v>
      </c>
      <c r="AS63" s="2">
        <v>2542.89</v>
      </c>
      <c r="AT63" s="2">
        <v>25428.91</v>
      </c>
      <c r="AU63" s="2">
        <v>0</v>
      </c>
      <c r="AV63" s="2">
        <v>25428.91</v>
      </c>
      <c r="AW63" s="2">
        <v>0</v>
      </c>
      <c r="AX63" s="2" t="s">
        <v>1240</v>
      </c>
      <c r="AY63" s="2" t="s">
        <v>1241</v>
      </c>
      <c r="AZ63" s="3">
        <v>44493</v>
      </c>
      <c r="BA63" s="3">
        <v>44529</v>
      </c>
      <c r="BB63" s="3">
        <v>44454</v>
      </c>
      <c r="BC63" s="2">
        <v>100</v>
      </c>
      <c r="BD63" s="2">
        <v>100</v>
      </c>
      <c r="BE63" s="2" t="s">
        <v>113</v>
      </c>
    </row>
    <row r="64" spans="1:57" ht="135" x14ac:dyDescent="0.25">
      <c r="A64" s="2">
        <v>187</v>
      </c>
      <c r="B64" s="2" t="s">
        <v>1571</v>
      </c>
      <c r="C64" s="2" t="s">
        <v>1249</v>
      </c>
      <c r="D64" s="2" t="s">
        <v>1229</v>
      </c>
      <c r="E64" s="2" t="s">
        <v>1230</v>
      </c>
      <c r="F64" s="2" t="s">
        <v>1231</v>
      </c>
      <c r="G64" s="2" t="s">
        <v>253</v>
      </c>
      <c r="H64" s="2" t="s">
        <v>1249</v>
      </c>
      <c r="I64" s="2" t="s">
        <v>1250</v>
      </c>
      <c r="J64" s="2" t="s">
        <v>66</v>
      </c>
      <c r="K64" s="2" t="s">
        <v>235</v>
      </c>
      <c r="L64" s="2" t="s">
        <v>1572</v>
      </c>
      <c r="M64" s="2"/>
      <c r="N64" s="2"/>
      <c r="O64" s="2"/>
      <c r="P64" s="2" t="s">
        <v>133</v>
      </c>
      <c r="Q64" s="2" t="s">
        <v>259</v>
      </c>
      <c r="R64" s="2" t="s">
        <v>260</v>
      </c>
      <c r="S64" s="2" t="s">
        <v>1235</v>
      </c>
      <c r="T64" s="2" t="s">
        <v>700</v>
      </c>
      <c r="U64" s="2" t="s">
        <v>700</v>
      </c>
      <c r="V64" s="2" t="s">
        <v>103</v>
      </c>
      <c r="W64" s="2" t="s">
        <v>287</v>
      </c>
      <c r="X64" s="2" t="s">
        <v>264</v>
      </c>
      <c r="Y64" s="2" t="s">
        <v>1236</v>
      </c>
      <c r="Z64" s="2" t="s">
        <v>80</v>
      </c>
      <c r="AA64" s="2" t="s">
        <v>1573</v>
      </c>
      <c r="AB64" s="2" t="s">
        <v>1574</v>
      </c>
      <c r="AC64" s="2" t="s">
        <v>83</v>
      </c>
      <c r="AD64" s="2" t="s">
        <v>1575</v>
      </c>
      <c r="AE64" s="2" t="s">
        <v>85</v>
      </c>
      <c r="AF64" s="2" t="s">
        <v>145</v>
      </c>
      <c r="AG64" s="2" t="s">
        <v>146</v>
      </c>
      <c r="AH64" s="2" t="s">
        <v>147</v>
      </c>
      <c r="AI64" s="2" t="s">
        <v>148</v>
      </c>
      <c r="AJ64" s="2" t="s">
        <v>149</v>
      </c>
      <c r="AK64" s="2" t="s">
        <v>150</v>
      </c>
      <c r="AL64" s="4">
        <v>21242.31</v>
      </c>
      <c r="AM64" s="4">
        <v>637.27</v>
      </c>
      <c r="AN64" s="4">
        <v>21242.31</v>
      </c>
      <c r="AO64" s="4">
        <v>637.27</v>
      </c>
      <c r="AP64" s="2">
        <v>21242.31</v>
      </c>
      <c r="AQ64" s="2">
        <v>637.27</v>
      </c>
      <c r="AR64" s="2">
        <v>15832.99</v>
      </c>
      <c r="AS64" s="2">
        <v>637.27</v>
      </c>
      <c r="AT64" s="2">
        <v>6372.69</v>
      </c>
      <c r="AU64" s="2">
        <v>0</v>
      </c>
      <c r="AV64" s="2">
        <v>6372.69</v>
      </c>
      <c r="AW64" s="2">
        <v>0</v>
      </c>
      <c r="AX64" s="2" t="s">
        <v>1281</v>
      </c>
      <c r="AY64" s="2" t="s">
        <v>1282</v>
      </c>
      <c r="AZ64" s="3">
        <v>44467</v>
      </c>
      <c r="BA64" s="3">
        <v>44529</v>
      </c>
      <c r="BB64" s="3">
        <v>44452</v>
      </c>
      <c r="BC64" s="2">
        <v>100</v>
      </c>
      <c r="BD64" s="2">
        <v>95</v>
      </c>
      <c r="BE64" s="2" t="s">
        <v>113</v>
      </c>
    </row>
    <row r="65" spans="1:57" ht="135" x14ac:dyDescent="0.25">
      <c r="A65" s="2">
        <v>166</v>
      </c>
      <c r="B65" s="2" t="s">
        <v>1324</v>
      </c>
      <c r="C65" s="2" t="s">
        <v>1249</v>
      </c>
      <c r="D65" s="2" t="s">
        <v>1229</v>
      </c>
      <c r="E65" s="2" t="s">
        <v>1230</v>
      </c>
      <c r="F65" s="2" t="s">
        <v>1298</v>
      </c>
      <c r="G65" s="2" t="s">
        <v>253</v>
      </c>
      <c r="H65" s="2" t="s">
        <v>1249</v>
      </c>
      <c r="I65" s="2" t="s">
        <v>1233</v>
      </c>
      <c r="J65" s="2" t="s">
        <v>66</v>
      </c>
      <c r="K65" s="2" t="s">
        <v>118</v>
      </c>
      <c r="L65" s="2" t="s">
        <v>1325</v>
      </c>
      <c r="M65" s="2"/>
      <c r="N65" s="2"/>
      <c r="O65" s="2"/>
      <c r="P65" s="2" t="s">
        <v>133</v>
      </c>
      <c r="Q65" s="2" t="s">
        <v>259</v>
      </c>
      <c r="R65" s="2" t="s">
        <v>260</v>
      </c>
      <c r="S65" s="2" t="s">
        <v>1235</v>
      </c>
      <c r="T65" s="2" t="s">
        <v>700</v>
      </c>
      <c r="U65" s="2" t="s">
        <v>700</v>
      </c>
      <c r="V65" s="2" t="s">
        <v>103</v>
      </c>
      <c r="W65" s="2" t="s">
        <v>287</v>
      </c>
      <c r="X65" s="2" t="s">
        <v>264</v>
      </c>
      <c r="Y65" s="2" t="s">
        <v>1236</v>
      </c>
      <c r="Z65" s="2" t="s">
        <v>80</v>
      </c>
      <c r="AA65" s="2" t="s">
        <v>1326</v>
      </c>
      <c r="AB65" s="2" t="s">
        <v>1327</v>
      </c>
      <c r="AC65" s="2" t="s">
        <v>83</v>
      </c>
      <c r="AD65" s="2" t="s">
        <v>1328</v>
      </c>
      <c r="AE65" s="2" t="s">
        <v>85</v>
      </c>
      <c r="AF65" s="2" t="s">
        <v>145</v>
      </c>
      <c r="AG65" s="2" t="s">
        <v>146</v>
      </c>
      <c r="AH65" s="2" t="s">
        <v>147</v>
      </c>
      <c r="AI65" s="2" t="s">
        <v>148</v>
      </c>
      <c r="AJ65" s="2" t="s">
        <v>149</v>
      </c>
      <c r="AK65" s="2" t="s">
        <v>150</v>
      </c>
      <c r="AL65" s="4">
        <v>180422.73</v>
      </c>
      <c r="AM65" s="4">
        <v>4075.63</v>
      </c>
      <c r="AN65" s="4">
        <v>180422.73</v>
      </c>
      <c r="AO65" s="4">
        <v>4075.63</v>
      </c>
      <c r="AP65" s="2">
        <v>180422.73</v>
      </c>
      <c r="AQ65" s="2">
        <v>4075.63</v>
      </c>
      <c r="AR65" s="2">
        <v>131748.53</v>
      </c>
      <c r="AS65" s="2">
        <v>4075.63</v>
      </c>
      <c r="AT65" s="2">
        <v>40756.28</v>
      </c>
      <c r="AU65" s="2">
        <v>0</v>
      </c>
      <c r="AV65" s="2">
        <v>40756.28</v>
      </c>
      <c r="AW65" s="2">
        <v>0</v>
      </c>
      <c r="AX65" s="2" t="s">
        <v>1240</v>
      </c>
      <c r="AY65" s="2" t="s">
        <v>1241</v>
      </c>
      <c r="AZ65" s="3">
        <v>44498</v>
      </c>
      <c r="BA65" s="3">
        <v>44529</v>
      </c>
      <c r="BB65" s="3">
        <v>44453</v>
      </c>
      <c r="BC65" s="2">
        <v>100</v>
      </c>
      <c r="BD65" s="2">
        <v>100</v>
      </c>
      <c r="BE65" s="2" t="s">
        <v>113</v>
      </c>
    </row>
    <row r="66" spans="1:57" ht="135" x14ac:dyDescent="0.25">
      <c r="A66" s="2">
        <v>161</v>
      </c>
      <c r="B66" s="2" t="s">
        <v>1302</v>
      </c>
      <c r="C66" s="2" t="s">
        <v>1249</v>
      </c>
      <c r="D66" s="2" t="s">
        <v>1229</v>
      </c>
      <c r="E66" s="2" t="s">
        <v>1230</v>
      </c>
      <c r="F66" s="2" t="s">
        <v>1231</v>
      </c>
      <c r="G66" s="2" t="s">
        <v>253</v>
      </c>
      <c r="H66" s="2" t="s">
        <v>1249</v>
      </c>
      <c r="I66" s="2" t="s">
        <v>1233</v>
      </c>
      <c r="J66" s="2" t="s">
        <v>66</v>
      </c>
      <c r="K66" s="2" t="s">
        <v>118</v>
      </c>
      <c r="L66" s="2" t="s">
        <v>1303</v>
      </c>
      <c r="M66" s="2"/>
      <c r="N66" s="2"/>
      <c r="O66" s="2"/>
      <c r="P66" s="2" t="s">
        <v>133</v>
      </c>
      <c r="Q66" s="2" t="s">
        <v>259</v>
      </c>
      <c r="R66" s="2" t="s">
        <v>260</v>
      </c>
      <c r="S66" s="2" t="s">
        <v>1235</v>
      </c>
      <c r="T66" s="2" t="s">
        <v>700</v>
      </c>
      <c r="U66" s="2" t="s">
        <v>700</v>
      </c>
      <c r="V66" s="2" t="s">
        <v>103</v>
      </c>
      <c r="W66" s="2" t="s">
        <v>287</v>
      </c>
      <c r="X66" s="2" t="s">
        <v>264</v>
      </c>
      <c r="Y66" s="2" t="s">
        <v>1236</v>
      </c>
      <c r="Z66" s="2" t="s">
        <v>80</v>
      </c>
      <c r="AA66" s="2" t="s">
        <v>1304</v>
      </c>
      <c r="AB66" s="2" t="s">
        <v>1246</v>
      </c>
      <c r="AC66" s="2" t="s">
        <v>83</v>
      </c>
      <c r="AD66" s="2" t="s">
        <v>1305</v>
      </c>
      <c r="AE66" s="2" t="s">
        <v>85</v>
      </c>
      <c r="AF66" s="2" t="s">
        <v>145</v>
      </c>
      <c r="AG66" s="2" t="s">
        <v>146</v>
      </c>
      <c r="AH66" s="2" t="s">
        <v>147</v>
      </c>
      <c r="AI66" s="2" t="s">
        <v>148</v>
      </c>
      <c r="AJ66" s="2" t="s">
        <v>149</v>
      </c>
      <c r="AK66" s="2" t="s">
        <v>150</v>
      </c>
      <c r="AL66" s="4">
        <v>110710.78</v>
      </c>
      <c r="AM66" s="4">
        <v>3321.32</v>
      </c>
      <c r="AN66" s="4">
        <v>110710.78</v>
      </c>
      <c r="AO66" s="4">
        <v>3321.32</v>
      </c>
      <c r="AP66" s="2">
        <v>110710.78</v>
      </c>
      <c r="AQ66" s="2">
        <v>3321.32</v>
      </c>
      <c r="AR66" s="2">
        <v>106011.16</v>
      </c>
      <c r="AS66" s="2">
        <v>3321.32</v>
      </c>
      <c r="AT66" s="2">
        <v>33213.24</v>
      </c>
      <c r="AU66" s="2">
        <v>0</v>
      </c>
      <c r="AV66" s="2">
        <v>33213.24</v>
      </c>
      <c r="AW66" s="2">
        <v>0</v>
      </c>
      <c r="AX66" s="2" t="s">
        <v>1240</v>
      </c>
      <c r="AY66" s="2" t="s">
        <v>1241</v>
      </c>
      <c r="AZ66" s="3">
        <v>44496</v>
      </c>
      <c r="BA66" s="3">
        <v>44529</v>
      </c>
      <c r="BB66" s="3">
        <v>44453</v>
      </c>
      <c r="BC66" s="2">
        <v>100</v>
      </c>
      <c r="BD66" s="2">
        <v>95</v>
      </c>
      <c r="BE66" s="2" t="s">
        <v>113</v>
      </c>
    </row>
    <row r="67" spans="1:57" ht="135" x14ac:dyDescent="0.25">
      <c r="A67" s="2">
        <v>98</v>
      </c>
      <c r="B67" s="2" t="s">
        <v>1068</v>
      </c>
      <c r="C67" s="2" t="s">
        <v>764</v>
      </c>
      <c r="D67" s="2" t="s">
        <v>765</v>
      </c>
      <c r="E67" s="2" t="s">
        <v>766</v>
      </c>
      <c r="F67" s="2" t="s">
        <v>767</v>
      </c>
      <c r="G67" s="2" t="s">
        <v>253</v>
      </c>
      <c r="H67" s="2" t="s">
        <v>768</v>
      </c>
      <c r="I67" s="2" t="s">
        <v>769</v>
      </c>
      <c r="J67" s="2" t="s">
        <v>595</v>
      </c>
      <c r="K67" s="2" t="s">
        <v>131</v>
      </c>
      <c r="L67" s="2" t="s">
        <v>1069</v>
      </c>
      <c r="M67" s="2"/>
      <c r="N67" s="2"/>
      <c r="O67" s="2"/>
      <c r="P67" s="2" t="s">
        <v>133</v>
      </c>
      <c r="Q67" s="2" t="s">
        <v>259</v>
      </c>
      <c r="R67" s="2" t="s">
        <v>260</v>
      </c>
      <c r="S67" s="2" t="s">
        <v>771</v>
      </c>
      <c r="T67" s="2" t="s">
        <v>287</v>
      </c>
      <c r="U67" s="2" t="s">
        <v>288</v>
      </c>
      <c r="V67" s="2" t="s">
        <v>103</v>
      </c>
      <c r="W67" s="2" t="s">
        <v>287</v>
      </c>
      <c r="X67" s="2" t="s">
        <v>264</v>
      </c>
      <c r="Y67" s="2" t="s">
        <v>772</v>
      </c>
      <c r="Z67" s="2" t="s">
        <v>80</v>
      </c>
      <c r="AA67" s="2" t="s">
        <v>1070</v>
      </c>
      <c r="AB67" s="2" t="s">
        <v>1071</v>
      </c>
      <c r="AC67" s="2" t="s">
        <v>143</v>
      </c>
      <c r="AD67" s="2" t="s">
        <v>1072</v>
      </c>
      <c r="AE67" s="2" t="s">
        <v>85</v>
      </c>
      <c r="AF67" s="2" t="s">
        <v>145</v>
      </c>
      <c r="AG67" s="2" t="s">
        <v>146</v>
      </c>
      <c r="AH67" s="2" t="s">
        <v>147</v>
      </c>
      <c r="AI67" s="2" t="s">
        <v>148</v>
      </c>
      <c r="AJ67" s="2" t="s">
        <v>149</v>
      </c>
      <c r="AK67" s="2" t="s">
        <v>150</v>
      </c>
      <c r="AL67" s="4">
        <v>27985.99</v>
      </c>
      <c r="AM67" s="4">
        <v>0</v>
      </c>
      <c r="AN67" s="4">
        <v>27985.99</v>
      </c>
      <c r="AO67" s="4">
        <v>0</v>
      </c>
      <c r="AP67" s="2">
        <v>27985.99</v>
      </c>
      <c r="AQ67" s="2">
        <v>0</v>
      </c>
      <c r="AR67" s="2">
        <v>27985.99</v>
      </c>
      <c r="AS67" s="2">
        <v>0</v>
      </c>
      <c r="AT67" s="2">
        <v>0</v>
      </c>
      <c r="AU67" s="2">
        <v>0</v>
      </c>
      <c r="AV67" s="2">
        <v>0</v>
      </c>
      <c r="AW67" s="2">
        <v>0</v>
      </c>
      <c r="AX67" s="2"/>
      <c r="AY67" s="2"/>
      <c r="AZ67" s="3">
        <v>44337</v>
      </c>
      <c r="BA67" s="3">
        <v>44337</v>
      </c>
      <c r="BB67" s="2"/>
      <c r="BC67" s="2">
        <v>100</v>
      </c>
      <c r="BD67" s="2">
        <v>100</v>
      </c>
      <c r="BE67" s="2" t="s">
        <v>113</v>
      </c>
    </row>
    <row r="68" spans="1:57" ht="135" x14ac:dyDescent="0.25">
      <c r="A68" s="2">
        <v>342</v>
      </c>
      <c r="B68" s="2" t="s">
        <v>2608</v>
      </c>
      <c r="C68" s="2" t="s">
        <v>1243</v>
      </c>
      <c r="D68" s="2" t="s">
        <v>2601</v>
      </c>
      <c r="E68" s="2" t="s">
        <v>2602</v>
      </c>
      <c r="F68" s="2" t="s">
        <v>2603</v>
      </c>
      <c r="G68" s="2" t="s">
        <v>253</v>
      </c>
      <c r="H68" s="2" t="s">
        <v>1546</v>
      </c>
      <c r="I68" s="2" t="s">
        <v>1250</v>
      </c>
      <c r="J68" s="2" t="s">
        <v>66</v>
      </c>
      <c r="K68" s="2" t="s">
        <v>185</v>
      </c>
      <c r="L68" s="2" t="s">
        <v>2609</v>
      </c>
      <c r="M68" s="2">
        <v>230080829</v>
      </c>
      <c r="N68" s="2"/>
      <c r="O68" s="2"/>
      <c r="P68" s="2" t="s">
        <v>133</v>
      </c>
      <c r="Q68" s="2" t="s">
        <v>259</v>
      </c>
      <c r="R68" s="2" t="s">
        <v>260</v>
      </c>
      <c r="S68" s="2" t="s">
        <v>1235</v>
      </c>
      <c r="T68" s="2" t="s">
        <v>700</v>
      </c>
      <c r="U68" s="2" t="s">
        <v>700</v>
      </c>
      <c r="V68" s="2" t="s">
        <v>103</v>
      </c>
      <c r="W68" s="2" t="s">
        <v>287</v>
      </c>
      <c r="X68" s="2" t="s">
        <v>264</v>
      </c>
      <c r="Y68" s="2" t="s">
        <v>1236</v>
      </c>
      <c r="Z68" s="2" t="s">
        <v>106</v>
      </c>
      <c r="AA68" s="2" t="s">
        <v>2610</v>
      </c>
      <c r="AB68" s="2" t="s">
        <v>2611</v>
      </c>
      <c r="AC68" s="2" t="s">
        <v>109</v>
      </c>
      <c r="AD68" s="2" t="s">
        <v>2612</v>
      </c>
      <c r="AE68" s="2" t="s">
        <v>85</v>
      </c>
      <c r="AF68" s="2" t="s">
        <v>145</v>
      </c>
      <c r="AG68" s="2" t="s">
        <v>146</v>
      </c>
      <c r="AH68" s="2" t="s">
        <v>147</v>
      </c>
      <c r="AI68" s="2" t="s">
        <v>148</v>
      </c>
      <c r="AJ68" s="2" t="s">
        <v>149</v>
      </c>
      <c r="AK68" s="2" t="s">
        <v>150</v>
      </c>
      <c r="AL68" s="4">
        <v>717230.57</v>
      </c>
      <c r="AM68" s="4">
        <v>0</v>
      </c>
      <c r="AN68" s="4">
        <v>717230.57</v>
      </c>
      <c r="AO68" s="4">
        <v>0</v>
      </c>
      <c r="AP68" s="2">
        <v>717230.57</v>
      </c>
      <c r="AQ68" s="2">
        <v>0</v>
      </c>
      <c r="AR68" s="2">
        <v>0</v>
      </c>
      <c r="AS68" s="2">
        <v>0</v>
      </c>
      <c r="AT68" s="2">
        <v>215169.99</v>
      </c>
      <c r="AU68" s="2">
        <v>0</v>
      </c>
      <c r="AV68" s="2">
        <v>215169.99</v>
      </c>
      <c r="AW68" s="2">
        <v>0</v>
      </c>
      <c r="AX68" s="2" t="s">
        <v>2613</v>
      </c>
      <c r="AY68" s="2" t="s">
        <v>1691</v>
      </c>
      <c r="AZ68" s="3">
        <v>44538</v>
      </c>
      <c r="BA68" s="3">
        <v>44560</v>
      </c>
      <c r="BB68" s="2"/>
      <c r="BC68" s="2">
        <v>100</v>
      </c>
      <c r="BD68" s="2">
        <v>100</v>
      </c>
      <c r="BE68" s="2" t="s">
        <v>113</v>
      </c>
    </row>
    <row r="69" spans="1:57" ht="375" x14ac:dyDescent="0.25">
      <c r="A69" s="2">
        <v>23</v>
      </c>
      <c r="B69" s="2" t="s">
        <v>917</v>
      </c>
      <c r="C69" s="2" t="s">
        <v>918</v>
      </c>
      <c r="D69" s="2" t="s">
        <v>896</v>
      </c>
      <c r="E69" s="2" t="s">
        <v>897</v>
      </c>
      <c r="F69" s="2" t="s">
        <v>919</v>
      </c>
      <c r="G69" s="2" t="s">
        <v>438</v>
      </c>
      <c r="H69" s="2" t="s">
        <v>920</v>
      </c>
      <c r="I69" s="2" t="s">
        <v>921</v>
      </c>
      <c r="J69" s="2" t="s">
        <v>66</v>
      </c>
      <c r="K69" s="2" t="s">
        <v>131</v>
      </c>
      <c r="L69" s="2" t="s">
        <v>922</v>
      </c>
      <c r="M69" s="2"/>
      <c r="N69" s="2" t="s">
        <v>902</v>
      </c>
      <c r="O69" s="2" t="s">
        <v>902</v>
      </c>
      <c r="P69" s="2" t="s">
        <v>70</v>
      </c>
      <c r="Q69" s="2" t="s">
        <v>441</v>
      </c>
      <c r="R69" s="2" t="s">
        <v>442</v>
      </c>
      <c r="S69" s="2" t="s">
        <v>923</v>
      </c>
      <c r="T69" s="2" t="s">
        <v>444</v>
      </c>
      <c r="U69" s="2" t="s">
        <v>718</v>
      </c>
      <c r="V69" s="2" t="s">
        <v>103</v>
      </c>
      <c r="W69" s="2" t="s">
        <v>446</v>
      </c>
      <c r="X69" s="2" t="s">
        <v>447</v>
      </c>
      <c r="Y69" s="2" t="s">
        <v>924</v>
      </c>
      <c r="Z69" s="2" t="s">
        <v>106</v>
      </c>
      <c r="AA69" s="2" t="s">
        <v>925</v>
      </c>
      <c r="AB69" s="2" t="s">
        <v>926</v>
      </c>
      <c r="AC69" s="2" t="s">
        <v>143</v>
      </c>
      <c r="AD69" s="2" t="s">
        <v>927</v>
      </c>
      <c r="AE69" s="2" t="s">
        <v>85</v>
      </c>
      <c r="AF69" s="2" t="s">
        <v>145</v>
      </c>
      <c r="AG69" s="2" t="s">
        <v>146</v>
      </c>
      <c r="AH69" s="2" t="s">
        <v>147</v>
      </c>
      <c r="AI69" s="2" t="s">
        <v>148</v>
      </c>
      <c r="AJ69" s="2" t="s">
        <v>149</v>
      </c>
      <c r="AK69" s="2" t="s">
        <v>150</v>
      </c>
      <c r="AL69" s="4">
        <v>3361124.35</v>
      </c>
      <c r="AM69" s="4">
        <v>0</v>
      </c>
      <c r="AN69" s="4">
        <v>3361124.35</v>
      </c>
      <c r="AO69" s="4">
        <v>0</v>
      </c>
      <c r="AP69" s="2">
        <v>3361124.35</v>
      </c>
      <c r="AQ69" s="2">
        <v>0</v>
      </c>
      <c r="AR69" s="2">
        <v>3361124.35</v>
      </c>
      <c r="AS69" s="2">
        <v>0</v>
      </c>
      <c r="AT69" s="2">
        <v>0</v>
      </c>
      <c r="AU69" s="2">
        <v>0</v>
      </c>
      <c r="AV69" s="2">
        <v>0</v>
      </c>
      <c r="AW69" s="2">
        <v>0</v>
      </c>
      <c r="AX69" s="2"/>
      <c r="AY69" s="2"/>
      <c r="AZ69" s="3">
        <v>44315</v>
      </c>
      <c r="BA69" s="3">
        <v>44517</v>
      </c>
      <c r="BB69" s="2"/>
      <c r="BC69" s="2">
        <v>100</v>
      </c>
      <c r="BD69" s="2">
        <v>100</v>
      </c>
      <c r="BE69" s="2" t="s">
        <v>113</v>
      </c>
    </row>
    <row r="70" spans="1:57" ht="135" x14ac:dyDescent="0.25">
      <c r="A70" s="2">
        <v>153</v>
      </c>
      <c r="B70" s="2" t="s">
        <v>1264</v>
      </c>
      <c r="C70" s="2" t="s">
        <v>1249</v>
      </c>
      <c r="D70" s="2" t="s">
        <v>1229</v>
      </c>
      <c r="E70" s="2" t="s">
        <v>1230</v>
      </c>
      <c r="F70" s="2" t="s">
        <v>1231</v>
      </c>
      <c r="G70" s="2" t="s">
        <v>253</v>
      </c>
      <c r="H70" s="2" t="s">
        <v>1249</v>
      </c>
      <c r="I70" s="2" t="s">
        <v>1233</v>
      </c>
      <c r="J70" s="2" t="s">
        <v>66</v>
      </c>
      <c r="K70" s="2" t="s">
        <v>131</v>
      </c>
      <c r="L70" s="2" t="s">
        <v>922</v>
      </c>
      <c r="M70" s="2"/>
      <c r="N70" s="2"/>
      <c r="O70" s="2"/>
      <c r="P70" s="2" t="s">
        <v>133</v>
      </c>
      <c r="Q70" s="2" t="s">
        <v>259</v>
      </c>
      <c r="R70" s="2" t="s">
        <v>260</v>
      </c>
      <c r="S70" s="2" t="s">
        <v>1235</v>
      </c>
      <c r="T70" s="2" t="s">
        <v>700</v>
      </c>
      <c r="U70" s="2" t="s">
        <v>700</v>
      </c>
      <c r="V70" s="2" t="s">
        <v>103</v>
      </c>
      <c r="W70" s="2" t="s">
        <v>287</v>
      </c>
      <c r="X70" s="2" t="s">
        <v>264</v>
      </c>
      <c r="Y70" s="2" t="s">
        <v>1236</v>
      </c>
      <c r="Z70" s="2" t="s">
        <v>80</v>
      </c>
      <c r="AA70" s="2" t="s">
        <v>1265</v>
      </c>
      <c r="AB70" s="2" t="s">
        <v>1246</v>
      </c>
      <c r="AC70" s="2" t="s">
        <v>83</v>
      </c>
      <c r="AD70" s="2" t="s">
        <v>1266</v>
      </c>
      <c r="AE70" s="2" t="s">
        <v>85</v>
      </c>
      <c r="AF70" s="2" t="s">
        <v>145</v>
      </c>
      <c r="AG70" s="2" t="s">
        <v>146</v>
      </c>
      <c r="AH70" s="2" t="s">
        <v>147</v>
      </c>
      <c r="AI70" s="2" t="s">
        <v>148</v>
      </c>
      <c r="AJ70" s="2" t="s">
        <v>149</v>
      </c>
      <c r="AK70" s="2" t="s">
        <v>150</v>
      </c>
      <c r="AL70" s="4">
        <v>104163.77</v>
      </c>
      <c r="AM70" s="4">
        <v>3124.91</v>
      </c>
      <c r="AN70" s="4">
        <v>104163.77</v>
      </c>
      <c r="AO70" s="4">
        <v>3124.91</v>
      </c>
      <c r="AP70" s="2">
        <v>104163.77</v>
      </c>
      <c r="AQ70" s="2">
        <v>3124.91</v>
      </c>
      <c r="AR70" s="2">
        <v>98245.45</v>
      </c>
      <c r="AS70" s="2">
        <v>3124.91</v>
      </c>
      <c r="AT70" s="2">
        <v>31249.119999999999</v>
      </c>
      <c r="AU70" s="2">
        <v>0</v>
      </c>
      <c r="AV70" s="2">
        <v>31249.119999999999</v>
      </c>
      <c r="AW70" s="2">
        <v>0</v>
      </c>
      <c r="AX70" s="2" t="s">
        <v>1240</v>
      </c>
      <c r="AY70" s="2" t="s">
        <v>1241</v>
      </c>
      <c r="AZ70" s="3">
        <v>44451</v>
      </c>
      <c r="BA70" s="3">
        <v>44529</v>
      </c>
      <c r="BB70" s="3">
        <v>44453</v>
      </c>
      <c r="BC70" s="2">
        <v>100</v>
      </c>
      <c r="BD70" s="2">
        <v>95</v>
      </c>
      <c r="BE70" s="2" t="s">
        <v>113</v>
      </c>
    </row>
    <row r="71" spans="1:57" ht="135" x14ac:dyDescent="0.25">
      <c r="A71" s="2">
        <v>174</v>
      </c>
      <c r="B71" s="2" t="s">
        <v>1358</v>
      </c>
      <c r="C71" s="2" t="s">
        <v>1249</v>
      </c>
      <c r="D71" s="2" t="s">
        <v>1229</v>
      </c>
      <c r="E71" s="2" t="s">
        <v>1230</v>
      </c>
      <c r="F71" s="2" t="s">
        <v>1231</v>
      </c>
      <c r="G71" s="2" t="s">
        <v>253</v>
      </c>
      <c r="H71" s="2" t="s">
        <v>1249</v>
      </c>
      <c r="I71" s="2" t="s">
        <v>1250</v>
      </c>
      <c r="J71" s="2" t="s">
        <v>66</v>
      </c>
      <c r="K71" s="2" t="s">
        <v>118</v>
      </c>
      <c r="L71" s="2" t="s">
        <v>1359</v>
      </c>
      <c r="M71" s="2"/>
      <c r="N71" s="2"/>
      <c r="O71" s="2"/>
      <c r="P71" s="2" t="s">
        <v>133</v>
      </c>
      <c r="Q71" s="2" t="s">
        <v>259</v>
      </c>
      <c r="R71" s="2" t="s">
        <v>260</v>
      </c>
      <c r="S71" s="2" t="s">
        <v>1235</v>
      </c>
      <c r="T71" s="2" t="s">
        <v>700</v>
      </c>
      <c r="U71" s="2" t="s">
        <v>700</v>
      </c>
      <c r="V71" s="2" t="s">
        <v>103</v>
      </c>
      <c r="W71" s="2" t="s">
        <v>287</v>
      </c>
      <c r="X71" s="2" t="s">
        <v>264</v>
      </c>
      <c r="Y71" s="2" t="s">
        <v>1236</v>
      </c>
      <c r="Z71" s="2" t="s">
        <v>80</v>
      </c>
      <c r="AA71" s="2" t="s">
        <v>1360</v>
      </c>
      <c r="AB71" s="2" t="s">
        <v>1262</v>
      </c>
      <c r="AC71" s="2" t="s">
        <v>83</v>
      </c>
      <c r="AD71" s="2" t="s">
        <v>1361</v>
      </c>
      <c r="AE71" s="2" t="s">
        <v>85</v>
      </c>
      <c r="AF71" s="2" t="s">
        <v>145</v>
      </c>
      <c r="AG71" s="2" t="s">
        <v>146</v>
      </c>
      <c r="AH71" s="2" t="s">
        <v>147</v>
      </c>
      <c r="AI71" s="2" t="s">
        <v>148</v>
      </c>
      <c r="AJ71" s="2" t="s">
        <v>149</v>
      </c>
      <c r="AK71" s="2" t="s">
        <v>150</v>
      </c>
      <c r="AL71" s="4">
        <v>49105.07</v>
      </c>
      <c r="AM71" s="4">
        <v>1473.15</v>
      </c>
      <c r="AN71" s="4">
        <v>49105.07</v>
      </c>
      <c r="AO71" s="4">
        <v>1473.15</v>
      </c>
      <c r="AP71" s="2">
        <v>49105.07</v>
      </c>
      <c r="AQ71" s="2">
        <v>1473.15</v>
      </c>
      <c r="AR71" s="2">
        <v>46187.12</v>
      </c>
      <c r="AS71" s="2">
        <v>1473.15</v>
      </c>
      <c r="AT71" s="2">
        <v>14731.52</v>
      </c>
      <c r="AU71" s="2">
        <v>0</v>
      </c>
      <c r="AV71" s="2">
        <v>14731.52</v>
      </c>
      <c r="AW71" s="2">
        <v>0</v>
      </c>
      <c r="AX71" s="2" t="s">
        <v>1240</v>
      </c>
      <c r="AY71" s="2" t="s">
        <v>1241</v>
      </c>
      <c r="AZ71" s="3">
        <v>44480</v>
      </c>
      <c r="BA71" s="3">
        <v>44529</v>
      </c>
      <c r="BB71" s="3">
        <v>44453</v>
      </c>
      <c r="BC71" s="2">
        <v>100</v>
      </c>
      <c r="BD71" s="2">
        <v>100</v>
      </c>
      <c r="BE71" s="2" t="s">
        <v>113</v>
      </c>
    </row>
    <row r="72" spans="1:57" ht="135" x14ac:dyDescent="0.25">
      <c r="A72" s="2">
        <v>341</v>
      </c>
      <c r="B72" s="2" t="s">
        <v>2600</v>
      </c>
      <c r="C72" s="2" t="s">
        <v>1243</v>
      </c>
      <c r="D72" s="2" t="s">
        <v>2601</v>
      </c>
      <c r="E72" s="2" t="s">
        <v>2602</v>
      </c>
      <c r="F72" s="2" t="s">
        <v>2603</v>
      </c>
      <c r="G72" s="2" t="s">
        <v>253</v>
      </c>
      <c r="H72" s="2" t="s">
        <v>1546</v>
      </c>
      <c r="I72" s="2" t="s">
        <v>1250</v>
      </c>
      <c r="J72" s="2" t="s">
        <v>66</v>
      </c>
      <c r="K72" s="2" t="s">
        <v>185</v>
      </c>
      <c r="L72" s="2" t="s">
        <v>186</v>
      </c>
      <c r="M72" s="2"/>
      <c r="N72" s="2"/>
      <c r="O72" s="2"/>
      <c r="P72" s="2" t="s">
        <v>133</v>
      </c>
      <c r="Q72" s="2" t="s">
        <v>259</v>
      </c>
      <c r="R72" s="2" t="s">
        <v>260</v>
      </c>
      <c r="S72" s="2" t="s">
        <v>1235</v>
      </c>
      <c r="T72" s="2" t="s">
        <v>700</v>
      </c>
      <c r="U72" s="2" t="s">
        <v>700</v>
      </c>
      <c r="V72" s="2" t="s">
        <v>103</v>
      </c>
      <c r="W72" s="2" t="s">
        <v>287</v>
      </c>
      <c r="X72" s="2" t="s">
        <v>264</v>
      </c>
      <c r="Y72" s="2" t="s">
        <v>1236</v>
      </c>
      <c r="Z72" s="2" t="s">
        <v>106</v>
      </c>
      <c r="AA72" s="2" t="s">
        <v>2604</v>
      </c>
      <c r="AB72" s="2" t="s">
        <v>2605</v>
      </c>
      <c r="AC72" s="2" t="s">
        <v>109</v>
      </c>
      <c r="AD72" s="2" t="s">
        <v>2606</v>
      </c>
      <c r="AE72" s="2" t="s">
        <v>85</v>
      </c>
      <c r="AF72" s="2" t="s">
        <v>145</v>
      </c>
      <c r="AG72" s="2" t="s">
        <v>146</v>
      </c>
      <c r="AH72" s="2" t="s">
        <v>147</v>
      </c>
      <c r="AI72" s="2" t="s">
        <v>148</v>
      </c>
      <c r="AJ72" s="2" t="s">
        <v>149</v>
      </c>
      <c r="AK72" s="2" t="s">
        <v>150</v>
      </c>
      <c r="AL72" s="4">
        <v>391162.41</v>
      </c>
      <c r="AM72" s="4">
        <v>0</v>
      </c>
      <c r="AN72" s="4">
        <v>391162.41</v>
      </c>
      <c r="AO72" s="4">
        <v>0</v>
      </c>
      <c r="AP72" s="2">
        <v>391162.41</v>
      </c>
      <c r="AQ72" s="2">
        <v>0</v>
      </c>
      <c r="AR72" s="2">
        <v>117350.03</v>
      </c>
      <c r="AS72" s="2">
        <v>0</v>
      </c>
      <c r="AT72" s="2">
        <v>117350.03</v>
      </c>
      <c r="AU72" s="2">
        <v>0</v>
      </c>
      <c r="AV72" s="2">
        <v>117350.03</v>
      </c>
      <c r="AW72" s="2">
        <v>0</v>
      </c>
      <c r="AX72" s="2" t="s">
        <v>2607</v>
      </c>
      <c r="AY72" s="2" t="s">
        <v>433</v>
      </c>
      <c r="AZ72" s="3">
        <v>44538</v>
      </c>
      <c r="BA72" s="3">
        <v>44560</v>
      </c>
      <c r="BB72" s="3">
        <v>44559</v>
      </c>
      <c r="BC72" s="2">
        <v>100</v>
      </c>
      <c r="BD72" s="2">
        <v>100</v>
      </c>
      <c r="BE72" s="2" t="s">
        <v>113</v>
      </c>
    </row>
    <row r="73" spans="1:57" ht="135" x14ac:dyDescent="0.25">
      <c r="A73" s="2">
        <v>204</v>
      </c>
      <c r="B73" s="2" t="s">
        <v>1647</v>
      </c>
      <c r="C73" s="2" t="s">
        <v>1249</v>
      </c>
      <c r="D73" s="2" t="s">
        <v>1229</v>
      </c>
      <c r="E73" s="2" t="s">
        <v>1230</v>
      </c>
      <c r="F73" s="2" t="s">
        <v>1231</v>
      </c>
      <c r="G73" s="2" t="s">
        <v>253</v>
      </c>
      <c r="H73" s="2" t="s">
        <v>1546</v>
      </c>
      <c r="I73" s="2" t="s">
        <v>1250</v>
      </c>
      <c r="J73" s="2" t="s">
        <v>66</v>
      </c>
      <c r="K73" s="2" t="s">
        <v>235</v>
      </c>
      <c r="L73" s="2" t="s">
        <v>1648</v>
      </c>
      <c r="M73" s="2"/>
      <c r="N73" s="2"/>
      <c r="O73" s="2"/>
      <c r="P73" s="2" t="s">
        <v>133</v>
      </c>
      <c r="Q73" s="2" t="s">
        <v>259</v>
      </c>
      <c r="R73" s="2" t="s">
        <v>260</v>
      </c>
      <c r="S73" s="2" t="s">
        <v>1235</v>
      </c>
      <c r="T73" s="2" t="s">
        <v>700</v>
      </c>
      <c r="U73" s="2" t="s">
        <v>700</v>
      </c>
      <c r="V73" s="2" t="s">
        <v>103</v>
      </c>
      <c r="W73" s="2" t="s">
        <v>287</v>
      </c>
      <c r="X73" s="2" t="s">
        <v>264</v>
      </c>
      <c r="Y73" s="2" t="s">
        <v>1236</v>
      </c>
      <c r="Z73" s="2" t="s">
        <v>80</v>
      </c>
      <c r="AA73" s="2" t="s">
        <v>1649</v>
      </c>
      <c r="AB73" s="2" t="s">
        <v>1246</v>
      </c>
      <c r="AC73" s="2" t="s">
        <v>83</v>
      </c>
      <c r="AD73" s="2" t="s">
        <v>1650</v>
      </c>
      <c r="AE73" s="2" t="s">
        <v>85</v>
      </c>
      <c r="AF73" s="2" t="s">
        <v>145</v>
      </c>
      <c r="AG73" s="2" t="s">
        <v>146</v>
      </c>
      <c r="AH73" s="2" t="s">
        <v>147</v>
      </c>
      <c r="AI73" s="2" t="s">
        <v>148</v>
      </c>
      <c r="AJ73" s="2" t="s">
        <v>149</v>
      </c>
      <c r="AK73" s="2" t="s">
        <v>150</v>
      </c>
      <c r="AL73" s="4">
        <v>99434.62</v>
      </c>
      <c r="AM73" s="4">
        <v>2983.04</v>
      </c>
      <c r="AN73" s="4">
        <v>99434.62</v>
      </c>
      <c r="AO73" s="4">
        <v>2983.04</v>
      </c>
      <c r="AP73" s="2">
        <v>99434.62</v>
      </c>
      <c r="AQ73" s="2">
        <v>2983.04</v>
      </c>
      <c r="AR73" s="2">
        <v>79491.850000000006</v>
      </c>
      <c r="AS73" s="2">
        <v>2983.04</v>
      </c>
      <c r="AT73" s="2">
        <v>29830.39</v>
      </c>
      <c r="AU73" s="2">
        <v>0</v>
      </c>
      <c r="AV73" s="2">
        <v>29830.39</v>
      </c>
      <c r="AW73" s="2">
        <v>0</v>
      </c>
      <c r="AX73" s="2" t="s">
        <v>1281</v>
      </c>
      <c r="AY73" s="2" t="s">
        <v>1282</v>
      </c>
      <c r="AZ73" s="3">
        <v>44510</v>
      </c>
      <c r="BA73" s="3">
        <v>44529</v>
      </c>
      <c r="BB73" s="3">
        <v>44449</v>
      </c>
      <c r="BC73" s="2">
        <v>100</v>
      </c>
      <c r="BD73" s="2">
        <v>95</v>
      </c>
      <c r="BE73" s="2" t="s">
        <v>113</v>
      </c>
    </row>
    <row r="74" spans="1:57" ht="135" x14ac:dyDescent="0.25">
      <c r="A74" s="2">
        <v>195</v>
      </c>
      <c r="B74" s="2" t="s">
        <v>1608</v>
      </c>
      <c r="C74" s="2" t="s">
        <v>1249</v>
      </c>
      <c r="D74" s="2" t="s">
        <v>1229</v>
      </c>
      <c r="E74" s="2" t="s">
        <v>1230</v>
      </c>
      <c r="F74" s="2" t="s">
        <v>1231</v>
      </c>
      <c r="G74" s="2" t="s">
        <v>253</v>
      </c>
      <c r="H74" s="2" t="s">
        <v>1249</v>
      </c>
      <c r="I74" s="2" t="s">
        <v>1250</v>
      </c>
      <c r="J74" s="2" t="s">
        <v>66</v>
      </c>
      <c r="K74" s="2" t="s">
        <v>235</v>
      </c>
      <c r="L74" s="2" t="s">
        <v>1609</v>
      </c>
      <c r="M74" s="2"/>
      <c r="N74" s="2"/>
      <c r="O74" s="2"/>
      <c r="P74" s="2" t="s">
        <v>133</v>
      </c>
      <c r="Q74" s="2" t="s">
        <v>259</v>
      </c>
      <c r="R74" s="2" t="s">
        <v>260</v>
      </c>
      <c r="S74" s="2" t="s">
        <v>1235</v>
      </c>
      <c r="T74" s="2" t="s">
        <v>700</v>
      </c>
      <c r="U74" s="2" t="s">
        <v>700</v>
      </c>
      <c r="V74" s="2" t="s">
        <v>103</v>
      </c>
      <c r="W74" s="2" t="s">
        <v>287</v>
      </c>
      <c r="X74" s="2" t="s">
        <v>264</v>
      </c>
      <c r="Y74" s="2" t="s">
        <v>1236</v>
      </c>
      <c r="Z74" s="2" t="s">
        <v>80</v>
      </c>
      <c r="AA74" s="2" t="s">
        <v>1610</v>
      </c>
      <c r="AB74" s="2" t="s">
        <v>1611</v>
      </c>
      <c r="AC74" s="2" t="s">
        <v>83</v>
      </c>
      <c r="AD74" s="2" t="s">
        <v>1612</v>
      </c>
      <c r="AE74" s="2" t="s">
        <v>85</v>
      </c>
      <c r="AF74" s="2" t="s">
        <v>145</v>
      </c>
      <c r="AG74" s="2" t="s">
        <v>146</v>
      </c>
      <c r="AH74" s="2" t="s">
        <v>147</v>
      </c>
      <c r="AI74" s="2" t="s">
        <v>148</v>
      </c>
      <c r="AJ74" s="2" t="s">
        <v>149</v>
      </c>
      <c r="AK74" s="2" t="s">
        <v>150</v>
      </c>
      <c r="AL74" s="4">
        <v>703637.59</v>
      </c>
      <c r="AM74" s="4">
        <v>21109.13</v>
      </c>
      <c r="AN74" s="4">
        <v>703637.59</v>
      </c>
      <c r="AO74" s="4">
        <v>21109.13</v>
      </c>
      <c r="AP74" s="2">
        <v>703637.59</v>
      </c>
      <c r="AQ74" s="2">
        <v>21109.13</v>
      </c>
      <c r="AR74" s="2">
        <v>683612.49</v>
      </c>
      <c r="AS74" s="2">
        <v>21109.13</v>
      </c>
      <c r="AT74" s="2">
        <v>211091.28</v>
      </c>
      <c r="AU74" s="2">
        <v>0</v>
      </c>
      <c r="AV74" s="2">
        <v>211091.28</v>
      </c>
      <c r="AW74" s="2">
        <v>0</v>
      </c>
      <c r="AX74" s="2" t="s">
        <v>1281</v>
      </c>
      <c r="AY74" s="2" t="s">
        <v>1282</v>
      </c>
      <c r="AZ74" s="3">
        <v>44489</v>
      </c>
      <c r="BA74" s="3">
        <v>44529</v>
      </c>
      <c r="BB74" s="3">
        <v>44453</v>
      </c>
      <c r="BC74" s="2">
        <v>100</v>
      </c>
      <c r="BD74" s="2">
        <v>95</v>
      </c>
      <c r="BE74" s="2" t="s">
        <v>113</v>
      </c>
    </row>
    <row r="75" spans="1:57" ht="135" x14ac:dyDescent="0.25">
      <c r="A75" s="2">
        <v>179</v>
      </c>
      <c r="B75" s="2" t="s">
        <v>1379</v>
      </c>
      <c r="C75" s="2" t="s">
        <v>1249</v>
      </c>
      <c r="D75" s="2" t="s">
        <v>1229</v>
      </c>
      <c r="E75" s="2" t="s">
        <v>1230</v>
      </c>
      <c r="F75" s="2" t="s">
        <v>1231</v>
      </c>
      <c r="G75" s="2" t="s">
        <v>253</v>
      </c>
      <c r="H75" s="2" t="s">
        <v>1249</v>
      </c>
      <c r="I75" s="2" t="s">
        <v>1250</v>
      </c>
      <c r="J75" s="2" t="s">
        <v>66</v>
      </c>
      <c r="K75" s="2" t="s">
        <v>118</v>
      </c>
      <c r="L75" s="2" t="s">
        <v>530</v>
      </c>
      <c r="M75" s="2"/>
      <c r="N75" s="2"/>
      <c r="O75" s="2"/>
      <c r="P75" s="2" t="s">
        <v>133</v>
      </c>
      <c r="Q75" s="2" t="s">
        <v>259</v>
      </c>
      <c r="R75" s="2" t="s">
        <v>260</v>
      </c>
      <c r="S75" s="2" t="s">
        <v>1235</v>
      </c>
      <c r="T75" s="2" t="s">
        <v>700</v>
      </c>
      <c r="U75" s="2" t="s">
        <v>700</v>
      </c>
      <c r="V75" s="2" t="s">
        <v>103</v>
      </c>
      <c r="W75" s="2" t="s">
        <v>287</v>
      </c>
      <c r="X75" s="2" t="s">
        <v>264</v>
      </c>
      <c r="Y75" s="2" t="s">
        <v>1236</v>
      </c>
      <c r="Z75" s="2" t="s">
        <v>80</v>
      </c>
      <c r="AA75" s="2" t="s">
        <v>1380</v>
      </c>
      <c r="AB75" s="2" t="s">
        <v>1381</v>
      </c>
      <c r="AC75" s="2" t="s">
        <v>83</v>
      </c>
      <c r="AD75" s="2" t="s">
        <v>1382</v>
      </c>
      <c r="AE75" s="2" t="s">
        <v>85</v>
      </c>
      <c r="AF75" s="2" t="s">
        <v>145</v>
      </c>
      <c r="AG75" s="2" t="s">
        <v>146</v>
      </c>
      <c r="AH75" s="2" t="s">
        <v>147</v>
      </c>
      <c r="AI75" s="2" t="s">
        <v>148</v>
      </c>
      <c r="AJ75" s="2" t="s">
        <v>149</v>
      </c>
      <c r="AK75" s="2" t="s">
        <v>150</v>
      </c>
      <c r="AL75" s="4">
        <v>38526.86</v>
      </c>
      <c r="AM75" s="4">
        <v>1155.81</v>
      </c>
      <c r="AN75" s="4">
        <v>38526.86</v>
      </c>
      <c r="AO75" s="4">
        <v>1155.81</v>
      </c>
      <c r="AP75" s="2">
        <v>38526.86</v>
      </c>
      <c r="AQ75" s="2">
        <v>1155.81</v>
      </c>
      <c r="AR75" s="2">
        <v>35093.97</v>
      </c>
      <c r="AS75" s="2">
        <v>1155.81</v>
      </c>
      <c r="AT75" s="2">
        <v>11558.05</v>
      </c>
      <c r="AU75" s="2">
        <v>0</v>
      </c>
      <c r="AV75" s="2">
        <v>11558.05</v>
      </c>
      <c r="AW75" s="2">
        <v>0</v>
      </c>
      <c r="AX75" s="2" t="s">
        <v>1240</v>
      </c>
      <c r="AY75" s="2" t="s">
        <v>1241</v>
      </c>
      <c r="AZ75" s="3">
        <v>44481</v>
      </c>
      <c r="BA75" s="3">
        <v>44529</v>
      </c>
      <c r="BB75" s="3">
        <v>44454</v>
      </c>
      <c r="BC75" s="2">
        <v>100</v>
      </c>
      <c r="BD75" s="2">
        <v>100</v>
      </c>
      <c r="BE75" s="2" t="s">
        <v>113</v>
      </c>
    </row>
    <row r="76" spans="1:57" ht="135" x14ac:dyDescent="0.25">
      <c r="A76" s="2">
        <v>181</v>
      </c>
      <c r="B76" s="2" t="s">
        <v>1542</v>
      </c>
      <c r="C76" s="2" t="s">
        <v>1228</v>
      </c>
      <c r="D76" s="2" t="s">
        <v>1229</v>
      </c>
      <c r="E76" s="2" t="s">
        <v>1230</v>
      </c>
      <c r="F76" s="2" t="s">
        <v>1231</v>
      </c>
      <c r="G76" s="2" t="s">
        <v>253</v>
      </c>
      <c r="H76" s="2" t="s">
        <v>1228</v>
      </c>
      <c r="I76" s="2" t="s">
        <v>1250</v>
      </c>
      <c r="J76" s="2" t="s">
        <v>66</v>
      </c>
      <c r="K76" s="2" t="s">
        <v>235</v>
      </c>
      <c r="L76" s="2" t="s">
        <v>539</v>
      </c>
      <c r="M76" s="2"/>
      <c r="N76" s="2"/>
      <c r="O76" s="2"/>
      <c r="P76" s="2" t="s">
        <v>133</v>
      </c>
      <c r="Q76" s="2" t="s">
        <v>259</v>
      </c>
      <c r="R76" s="2" t="s">
        <v>260</v>
      </c>
      <c r="S76" s="2" t="s">
        <v>1235</v>
      </c>
      <c r="T76" s="2" t="s">
        <v>700</v>
      </c>
      <c r="U76" s="2" t="s">
        <v>700</v>
      </c>
      <c r="V76" s="2" t="s">
        <v>103</v>
      </c>
      <c r="W76" s="2" t="s">
        <v>287</v>
      </c>
      <c r="X76" s="2" t="s">
        <v>264</v>
      </c>
      <c r="Y76" s="2" t="s">
        <v>1236</v>
      </c>
      <c r="Z76" s="2" t="s">
        <v>80</v>
      </c>
      <c r="AA76" s="2" t="s">
        <v>1543</v>
      </c>
      <c r="AB76" s="2" t="s">
        <v>1327</v>
      </c>
      <c r="AC76" s="2" t="s">
        <v>83</v>
      </c>
      <c r="AD76" s="2" t="s">
        <v>1544</v>
      </c>
      <c r="AE76" s="2" t="s">
        <v>85</v>
      </c>
      <c r="AF76" s="2" t="s">
        <v>145</v>
      </c>
      <c r="AG76" s="2" t="s">
        <v>146</v>
      </c>
      <c r="AH76" s="2" t="s">
        <v>147</v>
      </c>
      <c r="AI76" s="2" t="s">
        <v>148</v>
      </c>
      <c r="AJ76" s="2" t="s">
        <v>149</v>
      </c>
      <c r="AK76" s="2" t="s">
        <v>150</v>
      </c>
      <c r="AL76" s="4">
        <v>207944.37</v>
      </c>
      <c r="AM76" s="4">
        <v>6238.33</v>
      </c>
      <c r="AN76" s="4">
        <v>207944.37</v>
      </c>
      <c r="AO76" s="4">
        <v>6238.33</v>
      </c>
      <c r="AP76" s="2">
        <v>207944.37</v>
      </c>
      <c r="AQ76" s="2">
        <v>6238.33</v>
      </c>
      <c r="AR76" s="2">
        <v>198861.39</v>
      </c>
      <c r="AS76" s="2">
        <v>6238.33</v>
      </c>
      <c r="AT76" s="2">
        <v>62383.31</v>
      </c>
      <c r="AU76" s="2">
        <v>0</v>
      </c>
      <c r="AV76" s="2">
        <v>62383.31</v>
      </c>
      <c r="AW76" s="2">
        <v>0</v>
      </c>
      <c r="AX76" s="2" t="s">
        <v>1281</v>
      </c>
      <c r="AY76" s="2" t="s">
        <v>1282</v>
      </c>
      <c r="AZ76" s="3">
        <v>44497</v>
      </c>
      <c r="BA76" s="3">
        <v>44529</v>
      </c>
      <c r="BB76" s="3">
        <v>44452</v>
      </c>
      <c r="BC76" s="2">
        <v>100</v>
      </c>
      <c r="BD76" s="2">
        <v>95</v>
      </c>
      <c r="BE76" s="2" t="s">
        <v>113</v>
      </c>
    </row>
    <row r="77" spans="1:57" ht="135" x14ac:dyDescent="0.25">
      <c r="A77" s="2">
        <v>212</v>
      </c>
      <c r="B77" s="2" t="s">
        <v>1692</v>
      </c>
      <c r="C77" s="2" t="s">
        <v>1249</v>
      </c>
      <c r="D77" s="2" t="s">
        <v>1229</v>
      </c>
      <c r="E77" s="2" t="s">
        <v>1230</v>
      </c>
      <c r="F77" s="2" t="s">
        <v>1231</v>
      </c>
      <c r="G77" s="2" t="s">
        <v>253</v>
      </c>
      <c r="H77" s="2" t="s">
        <v>1249</v>
      </c>
      <c r="I77" s="2" t="s">
        <v>1250</v>
      </c>
      <c r="J77" s="2" t="s">
        <v>66</v>
      </c>
      <c r="K77" s="2" t="s">
        <v>244</v>
      </c>
      <c r="L77" s="2" t="s">
        <v>1693</v>
      </c>
      <c r="M77" s="2"/>
      <c r="N77" s="2"/>
      <c r="O77" s="2"/>
      <c r="P77" s="2" t="s">
        <v>133</v>
      </c>
      <c r="Q77" s="2" t="s">
        <v>259</v>
      </c>
      <c r="R77" s="2" t="s">
        <v>260</v>
      </c>
      <c r="S77" s="2" t="s">
        <v>1235</v>
      </c>
      <c r="T77" s="2" t="s">
        <v>700</v>
      </c>
      <c r="U77" s="2" t="s">
        <v>700</v>
      </c>
      <c r="V77" s="2" t="s">
        <v>103</v>
      </c>
      <c r="W77" s="2" t="s">
        <v>287</v>
      </c>
      <c r="X77" s="2" t="s">
        <v>264</v>
      </c>
      <c r="Y77" s="2" t="s">
        <v>1236</v>
      </c>
      <c r="Z77" s="2" t="s">
        <v>80</v>
      </c>
      <c r="AA77" s="2" t="s">
        <v>1694</v>
      </c>
      <c r="AB77" s="2" t="s">
        <v>1592</v>
      </c>
      <c r="AC77" s="2" t="s">
        <v>83</v>
      </c>
      <c r="AD77" s="2" t="s">
        <v>1695</v>
      </c>
      <c r="AE77" s="2" t="s">
        <v>85</v>
      </c>
      <c r="AF77" s="2" t="s">
        <v>145</v>
      </c>
      <c r="AG77" s="2" t="s">
        <v>146</v>
      </c>
      <c r="AH77" s="2" t="s">
        <v>147</v>
      </c>
      <c r="AI77" s="2" t="s">
        <v>148</v>
      </c>
      <c r="AJ77" s="2" t="s">
        <v>149</v>
      </c>
      <c r="AK77" s="2" t="s">
        <v>150</v>
      </c>
      <c r="AL77" s="4">
        <v>263439.74</v>
      </c>
      <c r="AM77" s="4">
        <v>7903.19</v>
      </c>
      <c r="AN77" s="4">
        <v>263439.74</v>
      </c>
      <c r="AO77" s="4">
        <v>7903.19</v>
      </c>
      <c r="AP77" s="2">
        <v>263439.74</v>
      </c>
      <c r="AQ77" s="2">
        <v>7903.19</v>
      </c>
      <c r="AR77" s="2">
        <v>258781.93</v>
      </c>
      <c r="AS77" s="2">
        <v>7903.19</v>
      </c>
      <c r="AT77" s="2">
        <v>79031.92</v>
      </c>
      <c r="AU77" s="2">
        <v>0</v>
      </c>
      <c r="AV77" s="2">
        <v>79031.92</v>
      </c>
      <c r="AW77" s="2">
        <v>0</v>
      </c>
      <c r="AX77" s="2" t="s">
        <v>1690</v>
      </c>
      <c r="AY77" s="2" t="s">
        <v>1691</v>
      </c>
      <c r="AZ77" s="3">
        <v>44493</v>
      </c>
      <c r="BA77" s="3">
        <v>44529</v>
      </c>
      <c r="BB77" s="3">
        <v>44452</v>
      </c>
      <c r="BC77" s="2">
        <v>100</v>
      </c>
      <c r="BD77" s="2">
        <v>95</v>
      </c>
      <c r="BE77" s="2" t="s">
        <v>113</v>
      </c>
    </row>
    <row r="78" spans="1:57" ht="135" x14ac:dyDescent="0.25">
      <c r="A78" s="2">
        <v>97</v>
      </c>
      <c r="B78" s="2" t="s">
        <v>1064</v>
      </c>
      <c r="C78" s="2" t="s">
        <v>764</v>
      </c>
      <c r="D78" s="2" t="s">
        <v>765</v>
      </c>
      <c r="E78" s="2" t="s">
        <v>766</v>
      </c>
      <c r="F78" s="2" t="s">
        <v>767</v>
      </c>
      <c r="G78" s="2" t="s">
        <v>253</v>
      </c>
      <c r="H78" s="2" t="s">
        <v>768</v>
      </c>
      <c r="I78" s="2" t="s">
        <v>769</v>
      </c>
      <c r="J78" s="2" t="s">
        <v>595</v>
      </c>
      <c r="K78" s="2" t="s">
        <v>361</v>
      </c>
      <c r="L78" s="2" t="s">
        <v>1065</v>
      </c>
      <c r="M78" s="2"/>
      <c r="N78" s="2"/>
      <c r="O78" s="2"/>
      <c r="P78" s="2" t="s">
        <v>133</v>
      </c>
      <c r="Q78" s="2" t="s">
        <v>259</v>
      </c>
      <c r="R78" s="2" t="s">
        <v>260</v>
      </c>
      <c r="S78" s="2" t="s">
        <v>771</v>
      </c>
      <c r="T78" s="2" t="s">
        <v>287</v>
      </c>
      <c r="U78" s="2" t="s">
        <v>288</v>
      </c>
      <c r="V78" s="2" t="s">
        <v>103</v>
      </c>
      <c r="W78" s="2" t="s">
        <v>287</v>
      </c>
      <c r="X78" s="2" t="s">
        <v>264</v>
      </c>
      <c r="Y78" s="2" t="s">
        <v>772</v>
      </c>
      <c r="Z78" s="2" t="s">
        <v>80</v>
      </c>
      <c r="AA78" s="2" t="s">
        <v>793</v>
      </c>
      <c r="AB78" s="2" t="s">
        <v>1066</v>
      </c>
      <c r="AC78" s="2" t="s">
        <v>143</v>
      </c>
      <c r="AD78" s="2" t="s">
        <v>1067</v>
      </c>
      <c r="AE78" s="2" t="s">
        <v>85</v>
      </c>
      <c r="AF78" s="2" t="s">
        <v>145</v>
      </c>
      <c r="AG78" s="2" t="s">
        <v>146</v>
      </c>
      <c r="AH78" s="2" t="s">
        <v>147</v>
      </c>
      <c r="AI78" s="2" t="s">
        <v>148</v>
      </c>
      <c r="AJ78" s="2" t="s">
        <v>149</v>
      </c>
      <c r="AK78" s="2" t="s">
        <v>150</v>
      </c>
      <c r="AL78" s="4">
        <v>103947.95</v>
      </c>
      <c r="AM78" s="4">
        <v>0</v>
      </c>
      <c r="AN78" s="4">
        <v>103947.95</v>
      </c>
      <c r="AO78" s="4">
        <v>0</v>
      </c>
      <c r="AP78" s="2">
        <v>103947.95</v>
      </c>
      <c r="AQ78" s="2">
        <v>0</v>
      </c>
      <c r="AR78" s="2">
        <v>103947.95</v>
      </c>
      <c r="AS78" s="2">
        <v>0</v>
      </c>
      <c r="AT78" s="2">
        <v>0</v>
      </c>
      <c r="AU78" s="2">
        <v>0</v>
      </c>
      <c r="AV78" s="2">
        <v>0</v>
      </c>
      <c r="AW78" s="2">
        <v>0</v>
      </c>
      <c r="AX78" s="2"/>
      <c r="AY78" s="2"/>
      <c r="AZ78" s="3">
        <v>44337</v>
      </c>
      <c r="BA78" s="3">
        <v>44337</v>
      </c>
      <c r="BB78" s="2"/>
      <c r="BC78" s="2">
        <v>100</v>
      </c>
      <c r="BD78" s="2">
        <v>100</v>
      </c>
      <c r="BE78" s="2" t="s">
        <v>113</v>
      </c>
    </row>
    <row r="79" spans="1:57" ht="135" x14ac:dyDescent="0.25">
      <c r="A79" s="2">
        <v>92</v>
      </c>
      <c r="B79" s="2" t="s">
        <v>786</v>
      </c>
      <c r="C79" s="2" t="s">
        <v>764</v>
      </c>
      <c r="D79" s="2" t="s">
        <v>765</v>
      </c>
      <c r="E79" s="2" t="s">
        <v>766</v>
      </c>
      <c r="F79" s="2" t="s">
        <v>767</v>
      </c>
      <c r="G79" s="2" t="s">
        <v>253</v>
      </c>
      <c r="H79" s="2" t="s">
        <v>768</v>
      </c>
      <c r="I79" s="2" t="s">
        <v>769</v>
      </c>
      <c r="J79" s="2" t="s">
        <v>595</v>
      </c>
      <c r="K79" s="2" t="s">
        <v>361</v>
      </c>
      <c r="L79" s="2" t="s">
        <v>787</v>
      </c>
      <c r="M79" s="2"/>
      <c r="N79" s="2"/>
      <c r="O79" s="2"/>
      <c r="P79" s="2" t="s">
        <v>133</v>
      </c>
      <c r="Q79" s="2" t="s">
        <v>259</v>
      </c>
      <c r="R79" s="2" t="s">
        <v>260</v>
      </c>
      <c r="S79" s="2" t="s">
        <v>771</v>
      </c>
      <c r="T79" s="2" t="s">
        <v>287</v>
      </c>
      <c r="U79" s="2" t="s">
        <v>288</v>
      </c>
      <c r="V79" s="2" t="s">
        <v>103</v>
      </c>
      <c r="W79" s="2" t="s">
        <v>287</v>
      </c>
      <c r="X79" s="2" t="s">
        <v>264</v>
      </c>
      <c r="Y79" s="2" t="s">
        <v>772</v>
      </c>
      <c r="Z79" s="2" t="s">
        <v>80</v>
      </c>
      <c r="AA79" s="2" t="s">
        <v>788</v>
      </c>
      <c r="AB79" s="2" t="s">
        <v>789</v>
      </c>
      <c r="AC79" s="2" t="s">
        <v>143</v>
      </c>
      <c r="AD79" s="2" t="s">
        <v>790</v>
      </c>
      <c r="AE79" s="2" t="s">
        <v>85</v>
      </c>
      <c r="AF79" s="2" t="s">
        <v>145</v>
      </c>
      <c r="AG79" s="2" t="s">
        <v>146</v>
      </c>
      <c r="AH79" s="2" t="s">
        <v>147</v>
      </c>
      <c r="AI79" s="2" t="s">
        <v>148</v>
      </c>
      <c r="AJ79" s="2" t="s">
        <v>149</v>
      </c>
      <c r="AK79" s="2" t="s">
        <v>150</v>
      </c>
      <c r="AL79" s="4">
        <v>163917.92000000001</v>
      </c>
      <c r="AM79" s="4">
        <v>0</v>
      </c>
      <c r="AN79" s="4">
        <v>163917.92000000001</v>
      </c>
      <c r="AO79" s="4">
        <v>0</v>
      </c>
      <c r="AP79" s="2">
        <v>163917.92000000001</v>
      </c>
      <c r="AQ79" s="2">
        <v>0</v>
      </c>
      <c r="AR79" s="2">
        <v>163917.92000000001</v>
      </c>
      <c r="AS79" s="2">
        <v>0</v>
      </c>
      <c r="AT79" s="2">
        <v>0</v>
      </c>
      <c r="AU79" s="2">
        <v>0</v>
      </c>
      <c r="AV79" s="2">
        <v>0</v>
      </c>
      <c r="AW79" s="2">
        <v>0</v>
      </c>
      <c r="AX79" s="2"/>
      <c r="AY79" s="2"/>
      <c r="AZ79" s="3">
        <v>44337</v>
      </c>
      <c r="BA79" s="3">
        <v>44337</v>
      </c>
      <c r="BB79" s="2"/>
      <c r="BC79" s="2">
        <v>100</v>
      </c>
      <c r="BD79" s="2">
        <v>100</v>
      </c>
      <c r="BE79" s="2" t="s">
        <v>113</v>
      </c>
    </row>
    <row r="80" spans="1:57" ht="135" x14ac:dyDescent="0.25">
      <c r="A80" s="2">
        <v>167</v>
      </c>
      <c r="B80" s="2" t="s">
        <v>1329</v>
      </c>
      <c r="C80" s="2" t="s">
        <v>1249</v>
      </c>
      <c r="D80" s="2" t="s">
        <v>1229</v>
      </c>
      <c r="E80" s="2" t="s">
        <v>1230</v>
      </c>
      <c r="F80" s="2" t="s">
        <v>1231</v>
      </c>
      <c r="G80" s="2" t="s">
        <v>253</v>
      </c>
      <c r="H80" s="2" t="s">
        <v>1249</v>
      </c>
      <c r="I80" s="2" t="s">
        <v>1233</v>
      </c>
      <c r="J80" s="2" t="s">
        <v>66</v>
      </c>
      <c r="K80" s="2" t="s">
        <v>118</v>
      </c>
      <c r="L80" s="2" t="s">
        <v>1330</v>
      </c>
      <c r="M80" s="2"/>
      <c r="N80" s="2"/>
      <c r="O80" s="2"/>
      <c r="P80" s="2" t="s">
        <v>133</v>
      </c>
      <c r="Q80" s="2" t="s">
        <v>259</v>
      </c>
      <c r="R80" s="2" t="s">
        <v>260</v>
      </c>
      <c r="S80" s="2" t="s">
        <v>1235</v>
      </c>
      <c r="T80" s="2" t="s">
        <v>700</v>
      </c>
      <c r="U80" s="2" t="s">
        <v>700</v>
      </c>
      <c r="V80" s="2" t="s">
        <v>103</v>
      </c>
      <c r="W80" s="2" t="s">
        <v>287</v>
      </c>
      <c r="X80" s="2" t="s">
        <v>264</v>
      </c>
      <c r="Y80" s="2" t="s">
        <v>1236</v>
      </c>
      <c r="Z80" s="2" t="s">
        <v>80</v>
      </c>
      <c r="AA80" s="2" t="s">
        <v>1331</v>
      </c>
      <c r="AB80" s="2" t="s">
        <v>1332</v>
      </c>
      <c r="AC80" s="2" t="s">
        <v>83</v>
      </c>
      <c r="AD80" s="2" t="s">
        <v>1333</v>
      </c>
      <c r="AE80" s="2" t="s">
        <v>85</v>
      </c>
      <c r="AF80" s="2" t="s">
        <v>145</v>
      </c>
      <c r="AG80" s="2" t="s">
        <v>146</v>
      </c>
      <c r="AH80" s="2" t="s">
        <v>147</v>
      </c>
      <c r="AI80" s="2" t="s">
        <v>148</v>
      </c>
      <c r="AJ80" s="2" t="s">
        <v>149</v>
      </c>
      <c r="AK80" s="2" t="s">
        <v>150</v>
      </c>
      <c r="AL80" s="4">
        <v>221995.35</v>
      </c>
      <c r="AM80" s="4">
        <v>6659.86</v>
      </c>
      <c r="AN80" s="4">
        <v>221995.35</v>
      </c>
      <c r="AO80" s="4">
        <v>6659.86</v>
      </c>
      <c r="AP80" s="2">
        <v>221995.35</v>
      </c>
      <c r="AQ80" s="2">
        <v>6659.86</v>
      </c>
      <c r="AR80" s="2">
        <v>218174.54</v>
      </c>
      <c r="AS80" s="2">
        <v>6659.86</v>
      </c>
      <c r="AT80" s="2">
        <v>66598.600000000006</v>
      </c>
      <c r="AU80" s="2">
        <v>0</v>
      </c>
      <c r="AV80" s="2">
        <v>66598.600000000006</v>
      </c>
      <c r="AW80" s="2">
        <v>0</v>
      </c>
      <c r="AX80" s="2" t="s">
        <v>1240</v>
      </c>
      <c r="AY80" s="2" t="s">
        <v>1241</v>
      </c>
      <c r="AZ80" s="3">
        <v>44470</v>
      </c>
      <c r="BA80" s="3">
        <v>44529</v>
      </c>
      <c r="BB80" s="3">
        <v>44453</v>
      </c>
      <c r="BC80" s="2">
        <v>100</v>
      </c>
      <c r="BD80" s="2">
        <v>100</v>
      </c>
      <c r="BE80" s="2" t="s">
        <v>113</v>
      </c>
    </row>
    <row r="81" spans="1:57" ht="240" x14ac:dyDescent="0.25">
      <c r="A81" s="2">
        <v>20</v>
      </c>
      <c r="B81" s="2" t="s">
        <v>894</v>
      </c>
      <c r="C81" s="2" t="s">
        <v>895</v>
      </c>
      <c r="D81" s="2" t="s">
        <v>896</v>
      </c>
      <c r="E81" s="2" t="s">
        <v>897</v>
      </c>
      <c r="F81" s="2" t="s">
        <v>898</v>
      </c>
      <c r="G81" s="2" t="s">
        <v>438</v>
      </c>
      <c r="H81" s="2" t="s">
        <v>899</v>
      </c>
      <c r="I81" s="2" t="s">
        <v>900</v>
      </c>
      <c r="J81" s="2" t="s">
        <v>66</v>
      </c>
      <c r="K81" s="2" t="s">
        <v>256</v>
      </c>
      <c r="L81" s="6" t="s">
        <v>901</v>
      </c>
      <c r="M81" s="2"/>
      <c r="N81" s="2" t="s">
        <v>902</v>
      </c>
      <c r="O81" s="2" t="s">
        <v>902</v>
      </c>
      <c r="P81" s="2" t="s">
        <v>70</v>
      </c>
      <c r="Q81" s="2" t="s">
        <v>441</v>
      </c>
      <c r="R81" s="2" t="s">
        <v>442</v>
      </c>
      <c r="S81" s="2" t="s">
        <v>443</v>
      </c>
      <c r="T81" s="2" t="s">
        <v>444</v>
      </c>
      <c r="U81" s="2" t="s">
        <v>445</v>
      </c>
      <c r="V81" s="2" t="s">
        <v>103</v>
      </c>
      <c r="W81" s="2" t="s">
        <v>446</v>
      </c>
      <c r="X81" s="2" t="s">
        <v>447</v>
      </c>
      <c r="Y81" s="2" t="s">
        <v>448</v>
      </c>
      <c r="Z81" s="2" t="s">
        <v>106</v>
      </c>
      <c r="AA81" s="2" t="s">
        <v>903</v>
      </c>
      <c r="AB81" s="2" t="s">
        <v>904</v>
      </c>
      <c r="AC81" s="2" t="s">
        <v>143</v>
      </c>
      <c r="AD81" s="2" t="s">
        <v>905</v>
      </c>
      <c r="AE81" s="2" t="s">
        <v>85</v>
      </c>
      <c r="AF81" s="2" t="s">
        <v>145</v>
      </c>
      <c r="AG81" s="2" t="s">
        <v>146</v>
      </c>
      <c r="AH81" s="2" t="s">
        <v>147</v>
      </c>
      <c r="AI81" s="2" t="s">
        <v>148</v>
      </c>
      <c r="AJ81" s="2" t="s">
        <v>149</v>
      </c>
      <c r="AK81" s="2" t="s">
        <v>150</v>
      </c>
      <c r="AL81" s="4">
        <v>3059426.21</v>
      </c>
      <c r="AM81" s="4">
        <v>0</v>
      </c>
      <c r="AN81" s="4">
        <v>3059426.21</v>
      </c>
      <c r="AO81" s="4">
        <v>0</v>
      </c>
      <c r="AP81" s="2">
        <v>3059426.21</v>
      </c>
      <c r="AQ81" s="2">
        <v>0</v>
      </c>
      <c r="AR81" s="2">
        <v>3059426.21</v>
      </c>
      <c r="AS81" s="2">
        <v>0</v>
      </c>
      <c r="AT81" s="2">
        <v>0</v>
      </c>
      <c r="AU81" s="2">
        <v>0</v>
      </c>
      <c r="AV81" s="2">
        <v>0</v>
      </c>
      <c r="AW81" s="2">
        <v>0</v>
      </c>
      <c r="AX81" s="2"/>
      <c r="AY81" s="2"/>
      <c r="AZ81" s="3">
        <v>44315</v>
      </c>
      <c r="BA81" s="3">
        <v>44315</v>
      </c>
      <c r="BB81" s="2"/>
      <c r="BC81" s="2">
        <v>100</v>
      </c>
      <c r="BD81" s="2">
        <v>100</v>
      </c>
      <c r="BE81" s="2" t="s">
        <v>113</v>
      </c>
    </row>
    <row r="82" spans="1:57" ht="210" x14ac:dyDescent="0.25">
      <c r="A82" s="2">
        <v>300</v>
      </c>
      <c r="B82" s="2" t="s">
        <v>2244</v>
      </c>
      <c r="C82" s="2" t="s">
        <v>2238</v>
      </c>
      <c r="D82" s="2" t="s">
        <v>2213</v>
      </c>
      <c r="E82" s="2" t="s">
        <v>358</v>
      </c>
      <c r="F82" s="2" t="s">
        <v>2214</v>
      </c>
      <c r="G82" s="2" t="s">
        <v>253</v>
      </c>
      <c r="H82" s="2" t="s">
        <v>2239</v>
      </c>
      <c r="I82" s="2" t="s">
        <v>2216</v>
      </c>
      <c r="J82" s="2" t="s">
        <v>66</v>
      </c>
      <c r="K82" s="2" t="s">
        <v>235</v>
      </c>
      <c r="L82" s="2" t="s">
        <v>2245</v>
      </c>
      <c r="M82" s="2"/>
      <c r="N82" s="2"/>
      <c r="O82" s="2"/>
      <c r="P82" s="2" t="s">
        <v>133</v>
      </c>
      <c r="Q82" s="2" t="s">
        <v>259</v>
      </c>
      <c r="R82" s="2" t="s">
        <v>260</v>
      </c>
      <c r="S82" s="2" t="s">
        <v>2218</v>
      </c>
      <c r="T82" s="2" t="s">
        <v>287</v>
      </c>
      <c r="U82" s="2" t="s">
        <v>288</v>
      </c>
      <c r="V82" s="2" t="s">
        <v>103</v>
      </c>
      <c r="W82" s="2" t="s">
        <v>446</v>
      </c>
      <c r="X82" s="2" t="s">
        <v>264</v>
      </c>
      <c r="Y82" s="2" t="s">
        <v>265</v>
      </c>
      <c r="Z82" s="2" t="s">
        <v>80</v>
      </c>
      <c r="AA82" s="2" t="s">
        <v>2246</v>
      </c>
      <c r="AB82" s="2" t="s">
        <v>2247</v>
      </c>
      <c r="AC82" s="2" t="s">
        <v>109</v>
      </c>
      <c r="AD82" s="2" t="s">
        <v>2248</v>
      </c>
      <c r="AE82" s="2" t="s">
        <v>85</v>
      </c>
      <c r="AF82" s="2" t="s">
        <v>145</v>
      </c>
      <c r="AG82" s="2" t="s">
        <v>146</v>
      </c>
      <c r="AH82" s="2" t="s">
        <v>147</v>
      </c>
      <c r="AI82" s="2" t="s">
        <v>148</v>
      </c>
      <c r="AJ82" s="2" t="s">
        <v>149</v>
      </c>
      <c r="AK82" s="2" t="s">
        <v>150</v>
      </c>
      <c r="AL82" s="4">
        <v>841391.94</v>
      </c>
      <c r="AM82" s="4">
        <v>0</v>
      </c>
      <c r="AN82" s="4">
        <v>841391.94</v>
      </c>
      <c r="AO82" s="4">
        <v>0</v>
      </c>
      <c r="AP82" s="2">
        <v>841391.94</v>
      </c>
      <c r="AQ82" s="2">
        <v>0</v>
      </c>
      <c r="AR82" s="2">
        <v>252417.58</v>
      </c>
      <c r="AS82" s="2">
        <v>0</v>
      </c>
      <c r="AT82" s="2">
        <v>252417.58</v>
      </c>
      <c r="AU82" s="2">
        <v>0</v>
      </c>
      <c r="AV82" s="2">
        <v>252417.58</v>
      </c>
      <c r="AW82" s="2">
        <v>0</v>
      </c>
      <c r="AX82" s="2" t="s">
        <v>2222</v>
      </c>
      <c r="AY82" s="2" t="s">
        <v>2223</v>
      </c>
      <c r="AZ82" s="3">
        <v>44537</v>
      </c>
      <c r="BA82" s="3">
        <v>44561</v>
      </c>
      <c r="BB82" s="3">
        <v>44537</v>
      </c>
      <c r="BC82" s="2">
        <v>100</v>
      </c>
      <c r="BD82" s="2">
        <v>100</v>
      </c>
      <c r="BE82" s="2" t="s">
        <v>113</v>
      </c>
    </row>
    <row r="83" spans="1:57" ht="135" x14ac:dyDescent="0.25">
      <c r="A83" s="2">
        <v>189</v>
      </c>
      <c r="B83" s="2" t="s">
        <v>1581</v>
      </c>
      <c r="C83" s="2" t="s">
        <v>1249</v>
      </c>
      <c r="D83" s="2" t="s">
        <v>1229</v>
      </c>
      <c r="E83" s="2" t="s">
        <v>1230</v>
      </c>
      <c r="F83" s="2" t="s">
        <v>1231</v>
      </c>
      <c r="G83" s="2" t="s">
        <v>253</v>
      </c>
      <c r="H83" s="2" t="s">
        <v>1249</v>
      </c>
      <c r="I83" s="2" t="s">
        <v>1250</v>
      </c>
      <c r="J83" s="2" t="s">
        <v>66</v>
      </c>
      <c r="K83" s="2" t="s">
        <v>235</v>
      </c>
      <c r="L83" s="2" t="s">
        <v>1582</v>
      </c>
      <c r="M83" s="2"/>
      <c r="N83" s="2"/>
      <c r="O83" s="2"/>
      <c r="P83" s="2" t="s">
        <v>133</v>
      </c>
      <c r="Q83" s="2" t="s">
        <v>259</v>
      </c>
      <c r="R83" s="2" t="s">
        <v>260</v>
      </c>
      <c r="S83" s="2" t="s">
        <v>1235</v>
      </c>
      <c r="T83" s="2" t="s">
        <v>700</v>
      </c>
      <c r="U83" s="2" t="s">
        <v>700</v>
      </c>
      <c r="V83" s="2" t="s">
        <v>103</v>
      </c>
      <c r="W83" s="2" t="s">
        <v>287</v>
      </c>
      <c r="X83" s="2" t="s">
        <v>264</v>
      </c>
      <c r="Y83" s="2" t="s">
        <v>1236</v>
      </c>
      <c r="Z83" s="2" t="s">
        <v>80</v>
      </c>
      <c r="AA83" s="2" t="s">
        <v>1583</v>
      </c>
      <c r="AB83" s="2" t="s">
        <v>1258</v>
      </c>
      <c r="AC83" s="2" t="s">
        <v>83</v>
      </c>
      <c r="AD83" s="2" t="s">
        <v>1584</v>
      </c>
      <c r="AE83" s="2" t="s">
        <v>85</v>
      </c>
      <c r="AF83" s="2" t="s">
        <v>145</v>
      </c>
      <c r="AG83" s="2" t="s">
        <v>146</v>
      </c>
      <c r="AH83" s="2" t="s">
        <v>147</v>
      </c>
      <c r="AI83" s="2" t="s">
        <v>148</v>
      </c>
      <c r="AJ83" s="2" t="s">
        <v>149</v>
      </c>
      <c r="AK83" s="2" t="s">
        <v>150</v>
      </c>
      <c r="AL83" s="4">
        <v>79481.05</v>
      </c>
      <c r="AM83" s="4">
        <v>2384.4299999999998</v>
      </c>
      <c r="AN83" s="4">
        <v>79481.05</v>
      </c>
      <c r="AO83" s="4">
        <v>2384.4299999999998</v>
      </c>
      <c r="AP83" s="2">
        <v>79481.05</v>
      </c>
      <c r="AQ83" s="2">
        <v>2384.4299999999998</v>
      </c>
      <c r="AR83" s="2">
        <v>71917.600000000006</v>
      </c>
      <c r="AS83" s="2">
        <v>2384.4299999999998</v>
      </c>
      <c r="AT83" s="2">
        <v>23844.31</v>
      </c>
      <c r="AU83" s="2">
        <v>0</v>
      </c>
      <c r="AV83" s="2">
        <v>23844.31</v>
      </c>
      <c r="AW83" s="2">
        <v>0</v>
      </c>
      <c r="AX83" s="2" t="s">
        <v>1281</v>
      </c>
      <c r="AY83" s="2" t="s">
        <v>1282</v>
      </c>
      <c r="AZ83" s="3">
        <v>44517</v>
      </c>
      <c r="BA83" s="3">
        <v>44529</v>
      </c>
      <c r="BB83" s="3">
        <v>44452</v>
      </c>
      <c r="BC83" s="2">
        <v>100</v>
      </c>
      <c r="BD83" s="2">
        <v>95</v>
      </c>
      <c r="BE83" s="2" t="s">
        <v>113</v>
      </c>
    </row>
    <row r="84" spans="1:57" ht="210" x14ac:dyDescent="0.25">
      <c r="A84" s="2">
        <v>299</v>
      </c>
      <c r="B84" s="2" t="s">
        <v>2237</v>
      </c>
      <c r="C84" s="2" t="s">
        <v>2238</v>
      </c>
      <c r="D84" s="2" t="s">
        <v>2213</v>
      </c>
      <c r="E84" s="2" t="s">
        <v>358</v>
      </c>
      <c r="F84" s="2" t="s">
        <v>2214</v>
      </c>
      <c r="G84" s="2" t="s">
        <v>253</v>
      </c>
      <c r="H84" s="2" t="s">
        <v>2239</v>
      </c>
      <c r="I84" s="2" t="s">
        <v>2216</v>
      </c>
      <c r="J84" s="2" t="s">
        <v>66</v>
      </c>
      <c r="K84" s="2" t="s">
        <v>235</v>
      </c>
      <c r="L84" s="2" t="s">
        <v>2240</v>
      </c>
      <c r="M84" s="2"/>
      <c r="N84" s="2"/>
      <c r="O84" s="2"/>
      <c r="P84" s="2" t="s">
        <v>133</v>
      </c>
      <c r="Q84" s="2" t="s">
        <v>259</v>
      </c>
      <c r="R84" s="2" t="s">
        <v>260</v>
      </c>
      <c r="S84" s="2" t="s">
        <v>2218</v>
      </c>
      <c r="T84" s="2" t="s">
        <v>287</v>
      </c>
      <c r="U84" s="2" t="s">
        <v>288</v>
      </c>
      <c r="V84" s="2" t="s">
        <v>103</v>
      </c>
      <c r="W84" s="2" t="s">
        <v>446</v>
      </c>
      <c r="X84" s="2" t="s">
        <v>264</v>
      </c>
      <c r="Y84" s="2" t="s">
        <v>265</v>
      </c>
      <c r="Z84" s="2" t="s">
        <v>80</v>
      </c>
      <c r="AA84" s="2" t="s">
        <v>2241</v>
      </c>
      <c r="AB84" s="2" t="s">
        <v>2242</v>
      </c>
      <c r="AC84" s="2" t="s">
        <v>109</v>
      </c>
      <c r="AD84" s="2" t="s">
        <v>2243</v>
      </c>
      <c r="AE84" s="2" t="s">
        <v>85</v>
      </c>
      <c r="AF84" s="2" t="s">
        <v>145</v>
      </c>
      <c r="AG84" s="2" t="s">
        <v>146</v>
      </c>
      <c r="AH84" s="2" t="s">
        <v>147</v>
      </c>
      <c r="AI84" s="2" t="s">
        <v>148</v>
      </c>
      <c r="AJ84" s="2" t="s">
        <v>149</v>
      </c>
      <c r="AK84" s="2" t="s">
        <v>150</v>
      </c>
      <c r="AL84" s="4">
        <v>673113.56</v>
      </c>
      <c r="AM84" s="4">
        <v>0</v>
      </c>
      <c r="AN84" s="4">
        <v>673113.56</v>
      </c>
      <c r="AO84" s="4">
        <v>0</v>
      </c>
      <c r="AP84" s="2">
        <v>673113.56</v>
      </c>
      <c r="AQ84" s="2">
        <v>0</v>
      </c>
      <c r="AR84" s="2">
        <v>201934.07</v>
      </c>
      <c r="AS84" s="2">
        <v>0</v>
      </c>
      <c r="AT84" s="2">
        <v>201934.07</v>
      </c>
      <c r="AU84" s="2">
        <v>0</v>
      </c>
      <c r="AV84" s="2">
        <v>201934.07</v>
      </c>
      <c r="AW84" s="2">
        <v>0</v>
      </c>
      <c r="AX84" s="2" t="s">
        <v>2222</v>
      </c>
      <c r="AY84" s="2" t="s">
        <v>2223</v>
      </c>
      <c r="AZ84" s="3">
        <v>44540</v>
      </c>
      <c r="BA84" s="3">
        <v>44561</v>
      </c>
      <c r="BB84" s="3">
        <v>44537</v>
      </c>
      <c r="BC84" s="2">
        <v>100</v>
      </c>
      <c r="BD84" s="2">
        <v>100</v>
      </c>
      <c r="BE84" s="2" t="s">
        <v>113</v>
      </c>
    </row>
    <row r="85" spans="1:57" ht="135" x14ac:dyDescent="0.25">
      <c r="A85" s="2">
        <v>183</v>
      </c>
      <c r="B85" s="2" t="s">
        <v>1553</v>
      </c>
      <c r="C85" s="2" t="s">
        <v>1546</v>
      </c>
      <c r="D85" s="2" t="s">
        <v>1229</v>
      </c>
      <c r="E85" s="2" t="s">
        <v>1230</v>
      </c>
      <c r="F85" s="2" t="s">
        <v>1231</v>
      </c>
      <c r="G85" s="2" t="s">
        <v>253</v>
      </c>
      <c r="H85" s="2" t="s">
        <v>1546</v>
      </c>
      <c r="I85" s="2" t="s">
        <v>1250</v>
      </c>
      <c r="J85" s="2" t="s">
        <v>66</v>
      </c>
      <c r="K85" s="2" t="s">
        <v>235</v>
      </c>
      <c r="L85" s="2" t="s">
        <v>1554</v>
      </c>
      <c r="M85" s="2"/>
      <c r="N85" s="2"/>
      <c r="O85" s="2"/>
      <c r="P85" s="2" t="s">
        <v>133</v>
      </c>
      <c r="Q85" s="2" t="s">
        <v>259</v>
      </c>
      <c r="R85" s="2" t="s">
        <v>260</v>
      </c>
      <c r="S85" s="2" t="s">
        <v>1235</v>
      </c>
      <c r="T85" s="2" t="s">
        <v>700</v>
      </c>
      <c r="U85" s="2" t="s">
        <v>700</v>
      </c>
      <c r="V85" s="2" t="s">
        <v>103</v>
      </c>
      <c r="W85" s="2" t="s">
        <v>287</v>
      </c>
      <c r="X85" s="2" t="s">
        <v>264</v>
      </c>
      <c r="Y85" s="2" t="s">
        <v>1236</v>
      </c>
      <c r="Z85" s="2" t="s">
        <v>80</v>
      </c>
      <c r="AA85" s="2" t="s">
        <v>1555</v>
      </c>
      <c r="AB85" s="2" t="s">
        <v>1556</v>
      </c>
      <c r="AC85" s="2" t="s">
        <v>83</v>
      </c>
      <c r="AD85" s="2" t="s">
        <v>1557</v>
      </c>
      <c r="AE85" s="2" t="s">
        <v>85</v>
      </c>
      <c r="AF85" s="2" t="s">
        <v>145</v>
      </c>
      <c r="AG85" s="2" t="s">
        <v>146</v>
      </c>
      <c r="AH85" s="2" t="s">
        <v>147</v>
      </c>
      <c r="AI85" s="2" t="s">
        <v>148</v>
      </c>
      <c r="AJ85" s="2" t="s">
        <v>149</v>
      </c>
      <c r="AK85" s="2" t="s">
        <v>150</v>
      </c>
      <c r="AL85" s="4">
        <v>274487.65999999997</v>
      </c>
      <c r="AM85" s="4">
        <v>8234.6299999999992</v>
      </c>
      <c r="AN85" s="4">
        <v>274487.65999999997</v>
      </c>
      <c r="AO85" s="4">
        <v>8234.6299999999992</v>
      </c>
      <c r="AP85" s="2">
        <v>274487.65999999997</v>
      </c>
      <c r="AQ85" s="2">
        <v>8234.6299999999992</v>
      </c>
      <c r="AR85" s="2">
        <v>265194.53000000003</v>
      </c>
      <c r="AS85" s="2">
        <v>8234.6299999999992</v>
      </c>
      <c r="AT85" s="2">
        <v>82346.3</v>
      </c>
      <c r="AU85" s="2">
        <v>0</v>
      </c>
      <c r="AV85" s="2">
        <v>82346.3</v>
      </c>
      <c r="AW85" s="2">
        <v>0</v>
      </c>
      <c r="AX85" s="2" t="s">
        <v>1551</v>
      </c>
      <c r="AY85" s="2" t="s">
        <v>1552</v>
      </c>
      <c r="AZ85" s="3">
        <v>44487</v>
      </c>
      <c r="BA85" s="3">
        <v>44529</v>
      </c>
      <c r="BB85" s="3">
        <v>44453</v>
      </c>
      <c r="BC85" s="2">
        <v>100</v>
      </c>
      <c r="BD85" s="2">
        <v>100</v>
      </c>
      <c r="BE85" s="2" t="s">
        <v>113</v>
      </c>
    </row>
    <row r="86" spans="1:57" ht="135" x14ac:dyDescent="0.25">
      <c r="A86" s="2">
        <v>91</v>
      </c>
      <c r="B86" s="2" t="s">
        <v>781</v>
      </c>
      <c r="C86" s="2" t="s">
        <v>764</v>
      </c>
      <c r="D86" s="2" t="s">
        <v>765</v>
      </c>
      <c r="E86" s="2" t="s">
        <v>766</v>
      </c>
      <c r="F86" s="2" t="s">
        <v>767</v>
      </c>
      <c r="G86" s="2" t="s">
        <v>253</v>
      </c>
      <c r="H86" s="2" t="s">
        <v>768</v>
      </c>
      <c r="I86" s="2" t="s">
        <v>769</v>
      </c>
      <c r="J86" s="2" t="s">
        <v>595</v>
      </c>
      <c r="K86" s="2" t="s">
        <v>131</v>
      </c>
      <c r="L86" s="2" t="s">
        <v>782</v>
      </c>
      <c r="M86" s="2"/>
      <c r="N86" s="2"/>
      <c r="O86" s="2"/>
      <c r="P86" s="2" t="s">
        <v>133</v>
      </c>
      <c r="Q86" s="2" t="s">
        <v>259</v>
      </c>
      <c r="R86" s="2" t="s">
        <v>260</v>
      </c>
      <c r="S86" s="2" t="s">
        <v>771</v>
      </c>
      <c r="T86" s="2" t="s">
        <v>287</v>
      </c>
      <c r="U86" s="2" t="s">
        <v>288</v>
      </c>
      <c r="V86" s="2" t="s">
        <v>103</v>
      </c>
      <c r="W86" s="2" t="s">
        <v>287</v>
      </c>
      <c r="X86" s="2" t="s">
        <v>264</v>
      </c>
      <c r="Y86" s="2" t="s">
        <v>772</v>
      </c>
      <c r="Z86" s="2" t="s">
        <v>80</v>
      </c>
      <c r="AA86" s="2" t="s">
        <v>783</v>
      </c>
      <c r="AB86" s="2" t="s">
        <v>784</v>
      </c>
      <c r="AC86" s="2" t="s">
        <v>143</v>
      </c>
      <c r="AD86" s="2" t="s">
        <v>785</v>
      </c>
      <c r="AE86" s="2" t="s">
        <v>85</v>
      </c>
      <c r="AF86" s="2" t="s">
        <v>145</v>
      </c>
      <c r="AG86" s="2" t="s">
        <v>146</v>
      </c>
      <c r="AH86" s="2" t="s">
        <v>147</v>
      </c>
      <c r="AI86" s="2" t="s">
        <v>148</v>
      </c>
      <c r="AJ86" s="2" t="s">
        <v>149</v>
      </c>
      <c r="AK86" s="2" t="s">
        <v>150</v>
      </c>
      <c r="AL86" s="4">
        <v>387805.8</v>
      </c>
      <c r="AM86" s="4">
        <v>0</v>
      </c>
      <c r="AN86" s="4">
        <v>387805.8</v>
      </c>
      <c r="AO86" s="4">
        <v>0</v>
      </c>
      <c r="AP86" s="2">
        <v>387805.8</v>
      </c>
      <c r="AQ86" s="2">
        <v>0</v>
      </c>
      <c r="AR86" s="2">
        <v>387805.8</v>
      </c>
      <c r="AS86" s="2">
        <v>0</v>
      </c>
      <c r="AT86" s="2">
        <v>0</v>
      </c>
      <c r="AU86" s="2">
        <v>0</v>
      </c>
      <c r="AV86" s="2">
        <v>0</v>
      </c>
      <c r="AW86" s="2">
        <v>0</v>
      </c>
      <c r="AX86" s="2"/>
      <c r="AY86" s="2"/>
      <c r="AZ86" s="3">
        <v>44337</v>
      </c>
      <c r="BA86" s="3">
        <v>44337</v>
      </c>
      <c r="BB86" s="2"/>
      <c r="BC86" s="2">
        <v>100</v>
      </c>
      <c r="BD86" s="2">
        <v>100</v>
      </c>
      <c r="BE86" s="2" t="s">
        <v>113</v>
      </c>
    </row>
    <row r="87" spans="1:57" ht="135" x14ac:dyDescent="0.25">
      <c r="A87" s="2">
        <v>154</v>
      </c>
      <c r="B87" s="2" t="s">
        <v>1267</v>
      </c>
      <c r="C87" s="2" t="s">
        <v>1249</v>
      </c>
      <c r="D87" s="2" t="s">
        <v>1229</v>
      </c>
      <c r="E87" s="2" t="s">
        <v>1230</v>
      </c>
      <c r="F87" s="2" t="s">
        <v>1231</v>
      </c>
      <c r="G87" s="2" t="s">
        <v>253</v>
      </c>
      <c r="H87" s="2" t="s">
        <v>1249</v>
      </c>
      <c r="I87" s="2" t="s">
        <v>1233</v>
      </c>
      <c r="J87" s="2" t="s">
        <v>66</v>
      </c>
      <c r="K87" s="2" t="s">
        <v>131</v>
      </c>
      <c r="L87" s="2" t="s">
        <v>782</v>
      </c>
      <c r="M87" s="2"/>
      <c r="N87" s="2"/>
      <c r="O87" s="2"/>
      <c r="P87" s="2" t="s">
        <v>133</v>
      </c>
      <c r="Q87" s="2" t="s">
        <v>259</v>
      </c>
      <c r="R87" s="2" t="s">
        <v>260</v>
      </c>
      <c r="S87" s="2" t="s">
        <v>1235</v>
      </c>
      <c r="T87" s="2" t="s">
        <v>700</v>
      </c>
      <c r="U87" s="2" t="s">
        <v>700</v>
      </c>
      <c r="V87" s="2" t="s">
        <v>103</v>
      </c>
      <c r="W87" s="2" t="s">
        <v>287</v>
      </c>
      <c r="X87" s="2" t="s">
        <v>264</v>
      </c>
      <c r="Y87" s="2" t="s">
        <v>1236</v>
      </c>
      <c r="Z87" s="2" t="s">
        <v>80</v>
      </c>
      <c r="AA87" s="2" t="s">
        <v>1268</v>
      </c>
      <c r="AB87" s="2" t="s">
        <v>1269</v>
      </c>
      <c r="AC87" s="2" t="s">
        <v>83</v>
      </c>
      <c r="AD87" s="2" t="s">
        <v>1270</v>
      </c>
      <c r="AE87" s="2" t="s">
        <v>85</v>
      </c>
      <c r="AF87" s="2" t="s">
        <v>145</v>
      </c>
      <c r="AG87" s="2" t="s">
        <v>146</v>
      </c>
      <c r="AH87" s="2" t="s">
        <v>147</v>
      </c>
      <c r="AI87" s="2" t="s">
        <v>148</v>
      </c>
      <c r="AJ87" s="2" t="s">
        <v>149</v>
      </c>
      <c r="AK87" s="2" t="s">
        <v>150</v>
      </c>
      <c r="AL87" s="4">
        <v>344838.94</v>
      </c>
      <c r="AM87" s="4">
        <v>10345.17</v>
      </c>
      <c r="AN87" s="4">
        <v>344838.94</v>
      </c>
      <c r="AO87" s="4">
        <v>10345.17</v>
      </c>
      <c r="AP87" s="2">
        <v>344838.94</v>
      </c>
      <c r="AQ87" s="2">
        <v>10345.17</v>
      </c>
      <c r="AR87" s="2">
        <v>333736.98</v>
      </c>
      <c r="AS87" s="2">
        <v>10345.17</v>
      </c>
      <c r="AT87" s="2">
        <v>103451.69</v>
      </c>
      <c r="AU87" s="2">
        <v>0</v>
      </c>
      <c r="AV87" s="2">
        <v>103451.69</v>
      </c>
      <c r="AW87" s="2">
        <v>0</v>
      </c>
      <c r="AX87" s="2" t="s">
        <v>1240</v>
      </c>
      <c r="AY87" s="2" t="s">
        <v>1241</v>
      </c>
      <c r="AZ87" s="3">
        <v>44438</v>
      </c>
      <c r="BA87" s="3">
        <v>44529</v>
      </c>
      <c r="BB87" s="3">
        <v>44453</v>
      </c>
      <c r="BC87" s="2">
        <v>100</v>
      </c>
      <c r="BD87" s="2">
        <v>95</v>
      </c>
      <c r="BE87" s="2" t="s">
        <v>113</v>
      </c>
    </row>
    <row r="88" spans="1:57" ht="135" x14ac:dyDescent="0.25">
      <c r="A88" s="2">
        <v>173</v>
      </c>
      <c r="B88" s="2" t="s">
        <v>1354</v>
      </c>
      <c r="C88" s="2" t="s">
        <v>1249</v>
      </c>
      <c r="D88" s="2" t="s">
        <v>1229</v>
      </c>
      <c r="E88" s="2" t="s">
        <v>1230</v>
      </c>
      <c r="F88" s="2" t="s">
        <v>1231</v>
      </c>
      <c r="G88" s="2" t="s">
        <v>253</v>
      </c>
      <c r="H88" s="2" t="s">
        <v>1249</v>
      </c>
      <c r="I88" s="2" t="s">
        <v>1250</v>
      </c>
      <c r="J88" s="2" t="s">
        <v>66</v>
      </c>
      <c r="K88" s="2" t="s">
        <v>118</v>
      </c>
      <c r="L88" s="2" t="s">
        <v>1355</v>
      </c>
      <c r="M88" s="2"/>
      <c r="N88" s="2"/>
      <c r="O88" s="2"/>
      <c r="P88" s="2" t="s">
        <v>133</v>
      </c>
      <c r="Q88" s="2" t="s">
        <v>259</v>
      </c>
      <c r="R88" s="2" t="s">
        <v>260</v>
      </c>
      <c r="S88" s="2" t="s">
        <v>1235</v>
      </c>
      <c r="T88" s="2" t="s">
        <v>700</v>
      </c>
      <c r="U88" s="2" t="s">
        <v>700</v>
      </c>
      <c r="V88" s="2" t="s">
        <v>103</v>
      </c>
      <c r="W88" s="2" t="s">
        <v>287</v>
      </c>
      <c r="X88" s="2" t="s">
        <v>264</v>
      </c>
      <c r="Y88" s="2" t="s">
        <v>1236</v>
      </c>
      <c r="Z88" s="2" t="s">
        <v>80</v>
      </c>
      <c r="AA88" s="2" t="s">
        <v>1356</v>
      </c>
      <c r="AB88" s="2" t="s">
        <v>1262</v>
      </c>
      <c r="AC88" s="2" t="s">
        <v>83</v>
      </c>
      <c r="AD88" s="2" t="s">
        <v>1357</v>
      </c>
      <c r="AE88" s="2" t="s">
        <v>85</v>
      </c>
      <c r="AF88" s="2" t="s">
        <v>145</v>
      </c>
      <c r="AG88" s="2" t="s">
        <v>146</v>
      </c>
      <c r="AH88" s="2" t="s">
        <v>147</v>
      </c>
      <c r="AI88" s="2" t="s">
        <v>148</v>
      </c>
      <c r="AJ88" s="2" t="s">
        <v>149</v>
      </c>
      <c r="AK88" s="2" t="s">
        <v>150</v>
      </c>
      <c r="AL88" s="4">
        <v>58109.06</v>
      </c>
      <c r="AM88" s="4">
        <v>1743.27</v>
      </c>
      <c r="AN88" s="4">
        <v>58109.06</v>
      </c>
      <c r="AO88" s="4">
        <v>1743.27</v>
      </c>
      <c r="AP88" s="2">
        <v>58109.06</v>
      </c>
      <c r="AQ88" s="2">
        <v>1743.27</v>
      </c>
      <c r="AR88" s="2">
        <v>56049.33</v>
      </c>
      <c r="AS88" s="2">
        <v>1743.27</v>
      </c>
      <c r="AT88" s="2">
        <v>17432.72</v>
      </c>
      <c r="AU88" s="2">
        <v>0</v>
      </c>
      <c r="AV88" s="2">
        <v>17432.72</v>
      </c>
      <c r="AW88" s="2">
        <v>0</v>
      </c>
      <c r="AX88" s="2" t="s">
        <v>1240</v>
      </c>
      <c r="AY88" s="2" t="s">
        <v>1241</v>
      </c>
      <c r="AZ88" s="3">
        <v>44485</v>
      </c>
      <c r="BA88" s="3">
        <v>44529</v>
      </c>
      <c r="BB88" s="3">
        <v>44453</v>
      </c>
      <c r="BC88" s="2">
        <v>100</v>
      </c>
      <c r="BD88" s="2">
        <v>95</v>
      </c>
      <c r="BE88" s="2" t="s">
        <v>113</v>
      </c>
    </row>
    <row r="89" spans="1:57" ht="135" x14ac:dyDescent="0.25">
      <c r="A89" s="2">
        <v>182</v>
      </c>
      <c r="B89" s="2" t="s">
        <v>1545</v>
      </c>
      <c r="C89" s="2" t="s">
        <v>1546</v>
      </c>
      <c r="D89" s="2" t="s">
        <v>1229</v>
      </c>
      <c r="E89" s="2" t="s">
        <v>1230</v>
      </c>
      <c r="F89" s="2" t="s">
        <v>1231</v>
      </c>
      <c r="G89" s="2" t="s">
        <v>253</v>
      </c>
      <c r="H89" s="2" t="s">
        <v>1546</v>
      </c>
      <c r="I89" s="2" t="s">
        <v>1250</v>
      </c>
      <c r="J89" s="2" t="s">
        <v>66</v>
      </c>
      <c r="K89" s="2" t="s">
        <v>235</v>
      </c>
      <c r="L89" s="2" t="s">
        <v>1547</v>
      </c>
      <c r="M89" s="2"/>
      <c r="N89" s="2"/>
      <c r="O89" s="2"/>
      <c r="P89" s="2" t="s">
        <v>133</v>
      </c>
      <c r="Q89" s="2" t="s">
        <v>259</v>
      </c>
      <c r="R89" s="2" t="s">
        <v>260</v>
      </c>
      <c r="S89" s="2" t="s">
        <v>1235</v>
      </c>
      <c r="T89" s="2" t="s">
        <v>700</v>
      </c>
      <c r="U89" s="2" t="s">
        <v>700</v>
      </c>
      <c r="V89" s="2" t="s">
        <v>103</v>
      </c>
      <c r="W89" s="2" t="s">
        <v>287</v>
      </c>
      <c r="X89" s="2" t="s">
        <v>264</v>
      </c>
      <c r="Y89" s="2" t="s">
        <v>1236</v>
      </c>
      <c r="Z89" s="2" t="s">
        <v>80</v>
      </c>
      <c r="AA89" s="2" t="s">
        <v>1548</v>
      </c>
      <c r="AB89" s="2" t="s">
        <v>1549</v>
      </c>
      <c r="AC89" s="2" t="s">
        <v>83</v>
      </c>
      <c r="AD89" s="2" t="s">
        <v>1550</v>
      </c>
      <c r="AE89" s="2" t="s">
        <v>85</v>
      </c>
      <c r="AF89" s="2" t="s">
        <v>145</v>
      </c>
      <c r="AG89" s="2" t="s">
        <v>146</v>
      </c>
      <c r="AH89" s="2" t="s">
        <v>147</v>
      </c>
      <c r="AI89" s="2" t="s">
        <v>148</v>
      </c>
      <c r="AJ89" s="2" t="s">
        <v>149</v>
      </c>
      <c r="AK89" s="2" t="s">
        <v>150</v>
      </c>
      <c r="AL89" s="4">
        <v>235686.76</v>
      </c>
      <c r="AM89" s="4">
        <v>7070.6</v>
      </c>
      <c r="AN89" s="4">
        <v>235686.76</v>
      </c>
      <c r="AO89" s="4">
        <v>7070.6</v>
      </c>
      <c r="AP89" s="2">
        <v>235686.76</v>
      </c>
      <c r="AQ89" s="2">
        <v>7070.6</v>
      </c>
      <c r="AR89" s="2">
        <v>229673.93</v>
      </c>
      <c r="AS89" s="2">
        <v>7070.6</v>
      </c>
      <c r="AT89" s="2">
        <v>70706.03</v>
      </c>
      <c r="AU89" s="2">
        <v>0</v>
      </c>
      <c r="AV89" s="2">
        <v>70706.03</v>
      </c>
      <c r="AW89" s="2">
        <v>0</v>
      </c>
      <c r="AX89" s="2" t="s">
        <v>1551</v>
      </c>
      <c r="AY89" s="2" t="s">
        <v>1552</v>
      </c>
      <c r="AZ89" s="3">
        <v>44466</v>
      </c>
      <c r="BA89" s="3">
        <v>44529</v>
      </c>
      <c r="BB89" s="3">
        <v>44453</v>
      </c>
      <c r="BC89" s="2">
        <v>100</v>
      </c>
      <c r="BD89" s="2">
        <v>100</v>
      </c>
      <c r="BE89" s="2" t="s">
        <v>113</v>
      </c>
    </row>
    <row r="90" spans="1:57" ht="135" x14ac:dyDescent="0.25">
      <c r="A90" s="2">
        <v>155</v>
      </c>
      <c r="B90" s="2" t="s">
        <v>1271</v>
      </c>
      <c r="C90" s="2" t="s">
        <v>1249</v>
      </c>
      <c r="D90" s="2" t="s">
        <v>1229</v>
      </c>
      <c r="E90" s="2" t="s">
        <v>1230</v>
      </c>
      <c r="F90" s="2" t="s">
        <v>1231</v>
      </c>
      <c r="G90" s="2" t="s">
        <v>253</v>
      </c>
      <c r="H90" s="2" t="s">
        <v>1249</v>
      </c>
      <c r="I90" s="2" t="s">
        <v>1233</v>
      </c>
      <c r="J90" s="2" t="s">
        <v>66</v>
      </c>
      <c r="K90" s="2" t="s">
        <v>131</v>
      </c>
      <c r="L90" s="2" t="s">
        <v>1272</v>
      </c>
      <c r="M90" s="2"/>
      <c r="N90" s="2"/>
      <c r="O90" s="2"/>
      <c r="P90" s="2" t="s">
        <v>133</v>
      </c>
      <c r="Q90" s="2" t="s">
        <v>259</v>
      </c>
      <c r="R90" s="2" t="s">
        <v>260</v>
      </c>
      <c r="S90" s="2" t="s">
        <v>1235</v>
      </c>
      <c r="T90" s="2" t="s">
        <v>700</v>
      </c>
      <c r="U90" s="2" t="s">
        <v>700</v>
      </c>
      <c r="V90" s="2" t="s">
        <v>103</v>
      </c>
      <c r="W90" s="2" t="s">
        <v>287</v>
      </c>
      <c r="X90" s="2" t="s">
        <v>264</v>
      </c>
      <c r="Y90" s="2" t="s">
        <v>1236</v>
      </c>
      <c r="Z90" s="2" t="s">
        <v>80</v>
      </c>
      <c r="AA90" s="2" t="s">
        <v>1273</v>
      </c>
      <c r="AB90" s="2" t="s">
        <v>1274</v>
      </c>
      <c r="AC90" s="2" t="s">
        <v>83</v>
      </c>
      <c r="AD90" s="2" t="s">
        <v>1275</v>
      </c>
      <c r="AE90" s="2" t="s">
        <v>85</v>
      </c>
      <c r="AF90" s="2" t="s">
        <v>145</v>
      </c>
      <c r="AG90" s="2" t="s">
        <v>146</v>
      </c>
      <c r="AH90" s="2" t="s">
        <v>147</v>
      </c>
      <c r="AI90" s="2" t="s">
        <v>148</v>
      </c>
      <c r="AJ90" s="2" t="s">
        <v>149</v>
      </c>
      <c r="AK90" s="2" t="s">
        <v>150</v>
      </c>
      <c r="AL90" s="4">
        <v>140326.84</v>
      </c>
      <c r="AM90" s="4">
        <v>4209.8100000000004</v>
      </c>
      <c r="AN90" s="4">
        <v>140326.84</v>
      </c>
      <c r="AO90" s="4">
        <v>4209.8100000000004</v>
      </c>
      <c r="AP90" s="2">
        <v>140326.84</v>
      </c>
      <c r="AQ90" s="2">
        <v>4209.8100000000004</v>
      </c>
      <c r="AR90" s="2">
        <v>110755.9</v>
      </c>
      <c r="AS90" s="2">
        <v>4209.8100000000004</v>
      </c>
      <c r="AT90" s="2">
        <v>42098.05</v>
      </c>
      <c r="AU90" s="2">
        <v>0</v>
      </c>
      <c r="AV90" s="2">
        <v>42098.05</v>
      </c>
      <c r="AW90" s="2">
        <v>0</v>
      </c>
      <c r="AX90" s="2" t="s">
        <v>1240</v>
      </c>
      <c r="AY90" s="2" t="s">
        <v>1241</v>
      </c>
      <c r="AZ90" s="3">
        <v>44466</v>
      </c>
      <c r="BA90" s="3">
        <v>44529</v>
      </c>
      <c r="BB90" s="3">
        <v>44453</v>
      </c>
      <c r="BC90" s="2">
        <v>100</v>
      </c>
      <c r="BD90" s="2">
        <v>95</v>
      </c>
      <c r="BE90" s="2" t="s">
        <v>113</v>
      </c>
    </row>
    <row r="91" spans="1:57" ht="135" x14ac:dyDescent="0.25">
      <c r="A91" s="2">
        <v>205</v>
      </c>
      <c r="B91" s="2" t="s">
        <v>1651</v>
      </c>
      <c r="C91" s="2" t="s">
        <v>1249</v>
      </c>
      <c r="D91" s="2" t="s">
        <v>1229</v>
      </c>
      <c r="E91" s="2" t="s">
        <v>1230</v>
      </c>
      <c r="F91" s="2" t="s">
        <v>1231</v>
      </c>
      <c r="G91" s="2" t="s">
        <v>253</v>
      </c>
      <c r="H91" s="2" t="s">
        <v>1249</v>
      </c>
      <c r="I91" s="2" t="s">
        <v>1250</v>
      </c>
      <c r="J91" s="2" t="s">
        <v>66</v>
      </c>
      <c r="K91" s="2" t="s">
        <v>235</v>
      </c>
      <c r="L91" s="2" t="s">
        <v>1652</v>
      </c>
      <c r="M91" s="2"/>
      <c r="N91" s="2"/>
      <c r="O91" s="2"/>
      <c r="P91" s="2" t="s">
        <v>133</v>
      </c>
      <c r="Q91" s="2" t="s">
        <v>259</v>
      </c>
      <c r="R91" s="2" t="s">
        <v>260</v>
      </c>
      <c r="S91" s="2" t="s">
        <v>1235</v>
      </c>
      <c r="T91" s="2" t="s">
        <v>700</v>
      </c>
      <c r="U91" s="2" t="s">
        <v>700</v>
      </c>
      <c r="V91" s="2" t="s">
        <v>103</v>
      </c>
      <c r="W91" s="2" t="s">
        <v>287</v>
      </c>
      <c r="X91" s="2" t="s">
        <v>264</v>
      </c>
      <c r="Y91" s="2" t="s">
        <v>1236</v>
      </c>
      <c r="Z91" s="2" t="s">
        <v>80</v>
      </c>
      <c r="AA91" s="2" t="s">
        <v>1653</v>
      </c>
      <c r="AB91" s="2" t="s">
        <v>1253</v>
      </c>
      <c r="AC91" s="2" t="s">
        <v>83</v>
      </c>
      <c r="AD91" s="2" t="s">
        <v>1654</v>
      </c>
      <c r="AE91" s="2" t="s">
        <v>85</v>
      </c>
      <c r="AF91" s="2" t="s">
        <v>145</v>
      </c>
      <c r="AG91" s="2" t="s">
        <v>146</v>
      </c>
      <c r="AH91" s="2" t="s">
        <v>147</v>
      </c>
      <c r="AI91" s="2" t="s">
        <v>148</v>
      </c>
      <c r="AJ91" s="2" t="s">
        <v>149</v>
      </c>
      <c r="AK91" s="2" t="s">
        <v>150</v>
      </c>
      <c r="AL91" s="4">
        <v>329988.01</v>
      </c>
      <c r="AM91" s="4">
        <v>9899.64</v>
      </c>
      <c r="AN91" s="4">
        <v>329988.01</v>
      </c>
      <c r="AO91" s="4">
        <v>9899.64</v>
      </c>
      <c r="AP91" s="2">
        <v>329988.01</v>
      </c>
      <c r="AQ91" s="2">
        <v>9899.64</v>
      </c>
      <c r="AR91" s="2">
        <v>322698.96999999997</v>
      </c>
      <c r="AS91" s="2">
        <v>9899.64</v>
      </c>
      <c r="AT91" s="2">
        <v>98996.4</v>
      </c>
      <c r="AU91" s="2">
        <v>0</v>
      </c>
      <c r="AV91" s="2">
        <v>98996.4</v>
      </c>
      <c r="AW91" s="2">
        <v>0</v>
      </c>
      <c r="AX91" s="2" t="s">
        <v>1551</v>
      </c>
      <c r="AY91" s="2" t="s">
        <v>1552</v>
      </c>
      <c r="AZ91" s="3">
        <v>44503</v>
      </c>
      <c r="BA91" s="3">
        <v>44540</v>
      </c>
      <c r="BB91" s="3">
        <v>44453</v>
      </c>
      <c r="BC91" s="2">
        <v>100</v>
      </c>
      <c r="BD91" s="2">
        <v>95</v>
      </c>
      <c r="BE91" s="2" t="s">
        <v>113</v>
      </c>
    </row>
    <row r="92" spans="1:57" ht="135" x14ac:dyDescent="0.25">
      <c r="A92" s="2">
        <v>206</v>
      </c>
      <c r="B92" s="2" t="s">
        <v>1655</v>
      </c>
      <c r="C92" s="2" t="s">
        <v>1249</v>
      </c>
      <c r="D92" s="2" t="s">
        <v>1229</v>
      </c>
      <c r="E92" s="2" t="s">
        <v>1230</v>
      </c>
      <c r="F92" s="2" t="s">
        <v>1298</v>
      </c>
      <c r="G92" s="2" t="s">
        <v>253</v>
      </c>
      <c r="H92" s="2" t="s">
        <v>1249</v>
      </c>
      <c r="I92" s="2" t="s">
        <v>1250</v>
      </c>
      <c r="J92" s="2" t="s">
        <v>66</v>
      </c>
      <c r="K92" s="2" t="s">
        <v>235</v>
      </c>
      <c r="L92" s="2" t="s">
        <v>1656</v>
      </c>
      <c r="M92" s="2"/>
      <c r="N92" s="2"/>
      <c r="O92" s="2"/>
      <c r="P92" s="2" t="s">
        <v>133</v>
      </c>
      <c r="Q92" s="2" t="s">
        <v>259</v>
      </c>
      <c r="R92" s="2" t="s">
        <v>260</v>
      </c>
      <c r="S92" s="2" t="s">
        <v>1235</v>
      </c>
      <c r="T92" s="2" t="s">
        <v>700</v>
      </c>
      <c r="U92" s="2" t="s">
        <v>700</v>
      </c>
      <c r="V92" s="2" t="s">
        <v>103</v>
      </c>
      <c r="W92" s="2" t="s">
        <v>287</v>
      </c>
      <c r="X92" s="2" t="s">
        <v>264</v>
      </c>
      <c r="Y92" s="2" t="s">
        <v>1236</v>
      </c>
      <c r="Z92" s="2" t="s">
        <v>80</v>
      </c>
      <c r="AA92" s="2" t="s">
        <v>1657</v>
      </c>
      <c r="AB92" s="2" t="s">
        <v>1322</v>
      </c>
      <c r="AC92" s="2" t="s">
        <v>83</v>
      </c>
      <c r="AD92" s="2" t="s">
        <v>1658</v>
      </c>
      <c r="AE92" s="2" t="s">
        <v>85</v>
      </c>
      <c r="AF92" s="2" t="s">
        <v>145</v>
      </c>
      <c r="AG92" s="2" t="s">
        <v>146</v>
      </c>
      <c r="AH92" s="2" t="s">
        <v>147</v>
      </c>
      <c r="AI92" s="2" t="s">
        <v>148</v>
      </c>
      <c r="AJ92" s="2" t="s">
        <v>149</v>
      </c>
      <c r="AK92" s="2" t="s">
        <v>150</v>
      </c>
      <c r="AL92" s="4">
        <v>244788.97</v>
      </c>
      <c r="AM92" s="4">
        <v>6461.63</v>
      </c>
      <c r="AN92" s="4">
        <v>244788.97</v>
      </c>
      <c r="AO92" s="4">
        <v>6461.63</v>
      </c>
      <c r="AP92" s="2">
        <v>244788.97</v>
      </c>
      <c r="AQ92" s="2">
        <v>6461.63</v>
      </c>
      <c r="AR92" s="2">
        <v>209762.34</v>
      </c>
      <c r="AS92" s="2">
        <v>6461.63</v>
      </c>
      <c r="AT92" s="2">
        <v>64616.33</v>
      </c>
      <c r="AU92" s="2">
        <v>0</v>
      </c>
      <c r="AV92" s="2">
        <v>64616.33</v>
      </c>
      <c r="AW92" s="2">
        <v>0</v>
      </c>
      <c r="AX92" s="2" t="s">
        <v>1281</v>
      </c>
      <c r="AY92" s="2" t="s">
        <v>1282</v>
      </c>
      <c r="AZ92" s="3">
        <v>44444</v>
      </c>
      <c r="BA92" s="3">
        <v>44529</v>
      </c>
      <c r="BB92" s="3">
        <v>44449</v>
      </c>
      <c r="BC92" s="2">
        <v>100</v>
      </c>
      <c r="BD92" s="2">
        <v>95</v>
      </c>
      <c r="BE92" s="2" t="s">
        <v>113</v>
      </c>
    </row>
    <row r="93" spans="1:57" ht="135" x14ac:dyDescent="0.25">
      <c r="A93" s="2">
        <v>168</v>
      </c>
      <c r="B93" s="2" t="s">
        <v>1334</v>
      </c>
      <c r="C93" s="2" t="s">
        <v>1249</v>
      </c>
      <c r="D93" s="2" t="s">
        <v>1229</v>
      </c>
      <c r="E93" s="2" t="s">
        <v>1230</v>
      </c>
      <c r="F93" s="2" t="s">
        <v>1298</v>
      </c>
      <c r="G93" s="2" t="s">
        <v>253</v>
      </c>
      <c r="H93" s="2" t="s">
        <v>1249</v>
      </c>
      <c r="I93" s="2" t="s">
        <v>1233</v>
      </c>
      <c r="J93" s="2" t="s">
        <v>66</v>
      </c>
      <c r="K93" s="2" t="s">
        <v>118</v>
      </c>
      <c r="L93" s="2" t="s">
        <v>1335</v>
      </c>
      <c r="M93" s="2"/>
      <c r="N93" s="2"/>
      <c r="O93" s="2"/>
      <c r="P93" s="2" t="s">
        <v>133</v>
      </c>
      <c r="Q93" s="2" t="s">
        <v>259</v>
      </c>
      <c r="R93" s="2" t="s">
        <v>260</v>
      </c>
      <c r="S93" s="2" t="s">
        <v>1235</v>
      </c>
      <c r="T93" s="2" t="s">
        <v>700</v>
      </c>
      <c r="U93" s="2" t="s">
        <v>700</v>
      </c>
      <c r="V93" s="2" t="s">
        <v>103</v>
      </c>
      <c r="W93" s="2" t="s">
        <v>287</v>
      </c>
      <c r="X93" s="2" t="s">
        <v>264</v>
      </c>
      <c r="Y93" s="2" t="s">
        <v>1236</v>
      </c>
      <c r="Z93" s="2" t="s">
        <v>80</v>
      </c>
      <c r="AA93" s="2" t="s">
        <v>1336</v>
      </c>
      <c r="AB93" s="2" t="s">
        <v>1337</v>
      </c>
      <c r="AC93" s="2" t="s">
        <v>83</v>
      </c>
      <c r="AD93" s="2" t="s">
        <v>1338</v>
      </c>
      <c r="AE93" s="2" t="s">
        <v>85</v>
      </c>
      <c r="AF93" s="2" t="s">
        <v>145</v>
      </c>
      <c r="AG93" s="2" t="s">
        <v>146</v>
      </c>
      <c r="AH93" s="2" t="s">
        <v>147</v>
      </c>
      <c r="AI93" s="2" t="s">
        <v>148</v>
      </c>
      <c r="AJ93" s="2" t="s">
        <v>149</v>
      </c>
      <c r="AK93" s="2" t="s">
        <v>150</v>
      </c>
      <c r="AL93" s="4">
        <v>84865.73</v>
      </c>
      <c r="AM93" s="4">
        <v>1272.6199999999999</v>
      </c>
      <c r="AN93" s="4">
        <v>84865.73</v>
      </c>
      <c r="AO93" s="4">
        <v>1272.6199999999999</v>
      </c>
      <c r="AP93" s="2">
        <v>84865.73</v>
      </c>
      <c r="AQ93" s="2">
        <v>1272.6199999999999</v>
      </c>
      <c r="AR93" s="2">
        <v>33254.910000000003</v>
      </c>
      <c r="AS93" s="2">
        <v>1272.6199999999999</v>
      </c>
      <c r="AT93" s="2">
        <v>12726.22</v>
      </c>
      <c r="AU93" s="2">
        <v>0</v>
      </c>
      <c r="AV93" s="2">
        <v>12726.22</v>
      </c>
      <c r="AW93" s="2">
        <v>0</v>
      </c>
      <c r="AX93" s="2" t="s">
        <v>1240</v>
      </c>
      <c r="AY93" s="2" t="s">
        <v>1241</v>
      </c>
      <c r="AZ93" s="3">
        <v>44496</v>
      </c>
      <c r="BA93" s="3">
        <v>44529</v>
      </c>
      <c r="BB93" s="3">
        <v>44453</v>
      </c>
      <c r="BC93" s="2">
        <v>100</v>
      </c>
      <c r="BD93" s="2">
        <v>100</v>
      </c>
      <c r="BE93" s="2" t="s">
        <v>113</v>
      </c>
    </row>
    <row r="94" spans="1:57" ht="210" x14ac:dyDescent="0.25">
      <c r="A94" s="2">
        <v>303</v>
      </c>
      <c r="B94" s="2" t="s">
        <v>2315</v>
      </c>
      <c r="C94" s="2" t="s">
        <v>2212</v>
      </c>
      <c r="D94" s="2" t="s">
        <v>2213</v>
      </c>
      <c r="E94" s="2" t="s">
        <v>358</v>
      </c>
      <c r="F94" s="2" t="s">
        <v>2214</v>
      </c>
      <c r="G94" s="2" t="s">
        <v>253</v>
      </c>
      <c r="H94" s="2" t="s">
        <v>2215</v>
      </c>
      <c r="I94" s="2" t="s">
        <v>2216</v>
      </c>
      <c r="J94" s="2" t="s">
        <v>66</v>
      </c>
      <c r="K94" s="2" t="s">
        <v>361</v>
      </c>
      <c r="L94" s="2" t="s">
        <v>2316</v>
      </c>
      <c r="M94" s="2">
        <v>230060235</v>
      </c>
      <c r="N94" s="2"/>
      <c r="O94" s="2"/>
      <c r="P94" s="2" t="s">
        <v>133</v>
      </c>
      <c r="Q94" s="2" t="s">
        <v>259</v>
      </c>
      <c r="R94" s="2" t="s">
        <v>260</v>
      </c>
      <c r="S94" s="2" t="s">
        <v>2218</v>
      </c>
      <c r="T94" s="2" t="s">
        <v>287</v>
      </c>
      <c r="U94" s="2" t="s">
        <v>288</v>
      </c>
      <c r="V94" s="2" t="s">
        <v>103</v>
      </c>
      <c r="W94" s="2" t="s">
        <v>446</v>
      </c>
      <c r="X94" s="2" t="s">
        <v>264</v>
      </c>
      <c r="Y94" s="2" t="s">
        <v>265</v>
      </c>
      <c r="Z94" s="2" t="s">
        <v>80</v>
      </c>
      <c r="AA94" s="2" t="s">
        <v>2317</v>
      </c>
      <c r="AB94" s="2" t="s">
        <v>2318</v>
      </c>
      <c r="AC94" s="2" t="s">
        <v>109</v>
      </c>
      <c r="AD94" s="2" t="s">
        <v>2319</v>
      </c>
      <c r="AE94" s="2" t="s">
        <v>85</v>
      </c>
      <c r="AF94" s="2" t="s">
        <v>145</v>
      </c>
      <c r="AG94" s="2" t="s">
        <v>146</v>
      </c>
      <c r="AH94" s="2" t="s">
        <v>147</v>
      </c>
      <c r="AI94" s="2" t="s">
        <v>148</v>
      </c>
      <c r="AJ94" s="2" t="s">
        <v>149</v>
      </c>
      <c r="AK94" s="2" t="s">
        <v>150</v>
      </c>
      <c r="AL94" s="4">
        <v>385958.2</v>
      </c>
      <c r="AM94" s="4">
        <v>0</v>
      </c>
      <c r="AN94" s="4">
        <v>385958.2</v>
      </c>
      <c r="AO94" s="4">
        <v>0</v>
      </c>
      <c r="AP94" s="2">
        <v>385958.2</v>
      </c>
      <c r="AQ94" s="2">
        <v>0</v>
      </c>
      <c r="AR94" s="2">
        <v>115787.46</v>
      </c>
      <c r="AS94" s="2">
        <v>0</v>
      </c>
      <c r="AT94" s="2">
        <v>115787.46</v>
      </c>
      <c r="AU94" s="2">
        <v>0</v>
      </c>
      <c r="AV94" s="2">
        <v>115787.46</v>
      </c>
      <c r="AW94" s="2">
        <v>0</v>
      </c>
      <c r="AX94" s="2" t="s">
        <v>2320</v>
      </c>
      <c r="AY94" s="2" t="s">
        <v>2321</v>
      </c>
      <c r="AZ94" s="3">
        <v>44516</v>
      </c>
      <c r="BA94" s="3">
        <v>44561</v>
      </c>
      <c r="BB94" s="3">
        <v>44537</v>
      </c>
      <c r="BC94" s="2">
        <v>100</v>
      </c>
      <c r="BD94" s="2">
        <v>100</v>
      </c>
      <c r="BE94" s="2" t="s">
        <v>113</v>
      </c>
    </row>
    <row r="95" spans="1:57" ht="135" x14ac:dyDescent="0.25">
      <c r="A95" s="2">
        <v>193</v>
      </c>
      <c r="B95" s="2" t="s">
        <v>1599</v>
      </c>
      <c r="C95" s="2" t="s">
        <v>1249</v>
      </c>
      <c r="D95" s="2" t="s">
        <v>1229</v>
      </c>
      <c r="E95" s="2" t="s">
        <v>1230</v>
      </c>
      <c r="F95" s="2" t="s">
        <v>1298</v>
      </c>
      <c r="G95" s="2" t="s">
        <v>253</v>
      </c>
      <c r="H95" s="2" t="s">
        <v>1249</v>
      </c>
      <c r="I95" s="2" t="s">
        <v>1250</v>
      </c>
      <c r="J95" s="2" t="s">
        <v>66</v>
      </c>
      <c r="K95" s="2" t="s">
        <v>235</v>
      </c>
      <c r="L95" s="2" t="s">
        <v>1600</v>
      </c>
      <c r="M95" s="2"/>
      <c r="N95" s="2"/>
      <c r="O95" s="2"/>
      <c r="P95" s="2" t="s">
        <v>133</v>
      </c>
      <c r="Q95" s="2" t="s">
        <v>259</v>
      </c>
      <c r="R95" s="2" t="s">
        <v>260</v>
      </c>
      <c r="S95" s="2" t="s">
        <v>1235</v>
      </c>
      <c r="T95" s="2" t="s">
        <v>700</v>
      </c>
      <c r="U95" s="2" t="s">
        <v>700</v>
      </c>
      <c r="V95" s="2" t="s">
        <v>103</v>
      </c>
      <c r="W95" s="2" t="s">
        <v>287</v>
      </c>
      <c r="X95" s="2" t="s">
        <v>264</v>
      </c>
      <c r="Y95" s="2" t="s">
        <v>1236</v>
      </c>
      <c r="Z95" s="2" t="s">
        <v>80</v>
      </c>
      <c r="AA95" s="2" t="s">
        <v>1601</v>
      </c>
      <c r="AB95" s="2" t="s">
        <v>1602</v>
      </c>
      <c r="AC95" s="2" t="s">
        <v>83</v>
      </c>
      <c r="AD95" s="2" t="s">
        <v>1603</v>
      </c>
      <c r="AE95" s="2" t="s">
        <v>85</v>
      </c>
      <c r="AF95" s="2" t="s">
        <v>145</v>
      </c>
      <c r="AG95" s="2" t="s">
        <v>146</v>
      </c>
      <c r="AH95" s="2" t="s">
        <v>147</v>
      </c>
      <c r="AI95" s="2" t="s">
        <v>148</v>
      </c>
      <c r="AJ95" s="2" t="s">
        <v>149</v>
      </c>
      <c r="AK95" s="2" t="s">
        <v>150</v>
      </c>
      <c r="AL95" s="4">
        <v>610666.18000000005</v>
      </c>
      <c r="AM95" s="4">
        <v>18061.2</v>
      </c>
      <c r="AN95" s="4">
        <v>610666.18000000005</v>
      </c>
      <c r="AO95" s="4">
        <v>18061.2</v>
      </c>
      <c r="AP95" s="2">
        <v>610666.18000000005</v>
      </c>
      <c r="AQ95" s="2">
        <v>18061.2</v>
      </c>
      <c r="AR95" s="2">
        <v>180612.02</v>
      </c>
      <c r="AS95" s="2">
        <v>18061.2</v>
      </c>
      <c r="AT95" s="2">
        <v>180612.02</v>
      </c>
      <c r="AU95" s="2">
        <v>0</v>
      </c>
      <c r="AV95" s="2">
        <v>180612.02</v>
      </c>
      <c r="AW95" s="2">
        <v>0</v>
      </c>
      <c r="AX95" s="2" t="s">
        <v>1551</v>
      </c>
      <c r="AY95" s="2" t="s">
        <v>1552</v>
      </c>
      <c r="AZ95" s="3">
        <v>44438</v>
      </c>
      <c r="BA95" s="3">
        <v>44529</v>
      </c>
      <c r="BB95" s="3">
        <v>44452</v>
      </c>
      <c r="BC95" s="2">
        <v>100</v>
      </c>
      <c r="BD95" s="2">
        <v>95</v>
      </c>
      <c r="BE95" s="2" t="s">
        <v>113</v>
      </c>
    </row>
    <row r="96" spans="1:57" ht="135" x14ac:dyDescent="0.25">
      <c r="A96" s="2">
        <v>177</v>
      </c>
      <c r="B96" s="2" t="s">
        <v>1370</v>
      </c>
      <c r="C96" s="2" t="s">
        <v>1249</v>
      </c>
      <c r="D96" s="2" t="s">
        <v>1229</v>
      </c>
      <c r="E96" s="2" t="s">
        <v>1230</v>
      </c>
      <c r="F96" s="2" t="s">
        <v>1231</v>
      </c>
      <c r="G96" s="2" t="s">
        <v>253</v>
      </c>
      <c r="H96" s="2" t="s">
        <v>1249</v>
      </c>
      <c r="I96" s="2" t="s">
        <v>1250</v>
      </c>
      <c r="J96" s="2" t="s">
        <v>66</v>
      </c>
      <c r="K96" s="2" t="s">
        <v>118</v>
      </c>
      <c r="L96" s="2" t="s">
        <v>1371</v>
      </c>
      <c r="M96" s="2"/>
      <c r="N96" s="2"/>
      <c r="O96" s="2"/>
      <c r="P96" s="2" t="s">
        <v>133</v>
      </c>
      <c r="Q96" s="2" t="s">
        <v>259</v>
      </c>
      <c r="R96" s="2" t="s">
        <v>260</v>
      </c>
      <c r="S96" s="2" t="s">
        <v>1235</v>
      </c>
      <c r="T96" s="2" t="s">
        <v>700</v>
      </c>
      <c r="U96" s="2" t="s">
        <v>700</v>
      </c>
      <c r="V96" s="2" t="s">
        <v>103</v>
      </c>
      <c r="W96" s="2" t="s">
        <v>287</v>
      </c>
      <c r="X96" s="2" t="s">
        <v>264</v>
      </c>
      <c r="Y96" s="2" t="s">
        <v>1236</v>
      </c>
      <c r="Z96" s="2" t="s">
        <v>80</v>
      </c>
      <c r="AA96" s="2" t="s">
        <v>1372</v>
      </c>
      <c r="AB96" s="2" t="s">
        <v>1258</v>
      </c>
      <c r="AC96" s="2" t="s">
        <v>83</v>
      </c>
      <c r="AD96" s="2" t="s">
        <v>1373</v>
      </c>
      <c r="AE96" s="2" t="s">
        <v>85</v>
      </c>
      <c r="AF96" s="2" t="s">
        <v>145</v>
      </c>
      <c r="AG96" s="2" t="s">
        <v>146</v>
      </c>
      <c r="AH96" s="2" t="s">
        <v>147</v>
      </c>
      <c r="AI96" s="2" t="s">
        <v>148</v>
      </c>
      <c r="AJ96" s="2" t="s">
        <v>149</v>
      </c>
      <c r="AK96" s="2" t="s">
        <v>150</v>
      </c>
      <c r="AL96" s="4">
        <v>76278.87</v>
      </c>
      <c r="AM96" s="4">
        <v>2288.37</v>
      </c>
      <c r="AN96" s="4">
        <v>76278.87</v>
      </c>
      <c r="AO96" s="4">
        <v>2288.37</v>
      </c>
      <c r="AP96" s="2">
        <v>76278.87</v>
      </c>
      <c r="AQ96" s="2">
        <v>2288.37</v>
      </c>
      <c r="AR96" s="2">
        <v>70594</v>
      </c>
      <c r="AS96" s="2">
        <v>2288.37</v>
      </c>
      <c r="AT96" s="2">
        <v>22883.67</v>
      </c>
      <c r="AU96" s="2">
        <v>0</v>
      </c>
      <c r="AV96" s="2">
        <v>22883.67</v>
      </c>
      <c r="AW96" s="2">
        <v>0</v>
      </c>
      <c r="AX96" s="2" t="s">
        <v>1240</v>
      </c>
      <c r="AY96" s="2" t="s">
        <v>1241</v>
      </c>
      <c r="AZ96" s="3">
        <v>44483</v>
      </c>
      <c r="BA96" s="3">
        <v>44529</v>
      </c>
      <c r="BB96" s="3">
        <v>44454</v>
      </c>
      <c r="BC96" s="2">
        <v>100</v>
      </c>
      <c r="BD96" s="2">
        <v>95</v>
      </c>
      <c r="BE96" s="2" t="s">
        <v>113</v>
      </c>
    </row>
    <row r="97" spans="1:57" ht="135" x14ac:dyDescent="0.25">
      <c r="A97" s="2">
        <v>190</v>
      </c>
      <c r="B97" s="2" t="s">
        <v>1585</v>
      </c>
      <c r="C97" s="2" t="s">
        <v>1546</v>
      </c>
      <c r="D97" s="2" t="s">
        <v>1229</v>
      </c>
      <c r="E97" s="2" t="s">
        <v>1230</v>
      </c>
      <c r="F97" s="2" t="s">
        <v>1231</v>
      </c>
      <c r="G97" s="2" t="s">
        <v>253</v>
      </c>
      <c r="H97" s="2" t="s">
        <v>1249</v>
      </c>
      <c r="I97" s="2" t="s">
        <v>1250</v>
      </c>
      <c r="J97" s="2" t="s">
        <v>66</v>
      </c>
      <c r="K97" s="2" t="s">
        <v>235</v>
      </c>
      <c r="L97" s="2" t="s">
        <v>1586</v>
      </c>
      <c r="M97" s="2"/>
      <c r="N97" s="2"/>
      <c r="O97" s="2"/>
      <c r="P97" s="2" t="s">
        <v>133</v>
      </c>
      <c r="Q97" s="2" t="s">
        <v>259</v>
      </c>
      <c r="R97" s="2" t="s">
        <v>260</v>
      </c>
      <c r="S97" s="2" t="s">
        <v>1235</v>
      </c>
      <c r="T97" s="2" t="s">
        <v>700</v>
      </c>
      <c r="U97" s="2" t="s">
        <v>700</v>
      </c>
      <c r="V97" s="2" t="s">
        <v>103</v>
      </c>
      <c r="W97" s="2" t="s">
        <v>287</v>
      </c>
      <c r="X97" s="2" t="s">
        <v>264</v>
      </c>
      <c r="Y97" s="2" t="s">
        <v>1236</v>
      </c>
      <c r="Z97" s="2" t="s">
        <v>80</v>
      </c>
      <c r="AA97" s="2" t="s">
        <v>1587</v>
      </c>
      <c r="AB97" s="2" t="s">
        <v>1341</v>
      </c>
      <c r="AC97" s="2" t="s">
        <v>83</v>
      </c>
      <c r="AD97" s="2" t="s">
        <v>1588</v>
      </c>
      <c r="AE97" s="2" t="s">
        <v>85</v>
      </c>
      <c r="AF97" s="2" t="s">
        <v>145</v>
      </c>
      <c r="AG97" s="2" t="s">
        <v>146</v>
      </c>
      <c r="AH97" s="2" t="s">
        <v>147</v>
      </c>
      <c r="AI97" s="2" t="s">
        <v>148</v>
      </c>
      <c r="AJ97" s="2" t="s">
        <v>149</v>
      </c>
      <c r="AK97" s="2" t="s">
        <v>150</v>
      </c>
      <c r="AL97" s="4">
        <v>183384.33</v>
      </c>
      <c r="AM97" s="4">
        <v>5501.53</v>
      </c>
      <c r="AN97" s="4">
        <v>183384.33</v>
      </c>
      <c r="AO97" s="4">
        <v>5501.53</v>
      </c>
      <c r="AP97" s="2">
        <v>183384.33</v>
      </c>
      <c r="AQ97" s="2">
        <v>5501.53</v>
      </c>
      <c r="AR97" s="2">
        <v>177855.52</v>
      </c>
      <c r="AS97" s="2">
        <v>5501.53</v>
      </c>
      <c r="AT97" s="2">
        <v>55015.3</v>
      </c>
      <c r="AU97" s="2">
        <v>0</v>
      </c>
      <c r="AV97" s="2">
        <v>55015.3</v>
      </c>
      <c r="AW97" s="2">
        <v>0</v>
      </c>
      <c r="AX97" s="2" t="s">
        <v>1551</v>
      </c>
      <c r="AY97" s="2" t="s">
        <v>1552</v>
      </c>
      <c r="AZ97" s="3">
        <v>44466</v>
      </c>
      <c r="BA97" s="3">
        <v>44529</v>
      </c>
      <c r="BB97" s="3">
        <v>44453</v>
      </c>
      <c r="BC97" s="2">
        <v>100</v>
      </c>
      <c r="BD97" s="2">
        <v>95</v>
      </c>
      <c r="BE97" s="2" t="s">
        <v>113</v>
      </c>
    </row>
    <row r="98" spans="1:57" ht="210" x14ac:dyDescent="0.25">
      <c r="A98" s="2">
        <v>116</v>
      </c>
      <c r="B98" s="2" t="s">
        <v>231</v>
      </c>
      <c r="C98" s="2" t="s">
        <v>232</v>
      </c>
      <c r="D98" s="2" t="s">
        <v>126</v>
      </c>
      <c r="E98" s="2" t="s">
        <v>127</v>
      </c>
      <c r="F98" s="2" t="s">
        <v>233</v>
      </c>
      <c r="G98" s="2" t="s">
        <v>128</v>
      </c>
      <c r="H98" s="2" t="s">
        <v>234</v>
      </c>
      <c r="I98" s="2" t="s">
        <v>130</v>
      </c>
      <c r="J98" s="2" t="s">
        <v>66</v>
      </c>
      <c r="K98" s="2" t="s">
        <v>235</v>
      </c>
      <c r="L98" s="2" t="s">
        <v>236</v>
      </c>
      <c r="M98" s="2"/>
      <c r="N98" s="2"/>
      <c r="O98" s="2"/>
      <c r="P98" s="2" t="s">
        <v>133</v>
      </c>
      <c r="Q98" s="2" t="s">
        <v>134</v>
      </c>
      <c r="R98" s="2" t="s">
        <v>135</v>
      </c>
      <c r="S98" s="2" t="s">
        <v>136</v>
      </c>
      <c r="T98" s="2" t="s">
        <v>137</v>
      </c>
      <c r="U98" s="2" t="s">
        <v>137</v>
      </c>
      <c r="V98" s="2" t="s">
        <v>137</v>
      </c>
      <c r="W98" s="2" t="s">
        <v>138</v>
      </c>
      <c r="X98" s="2" t="s">
        <v>139</v>
      </c>
      <c r="Y98" s="2" t="s">
        <v>140</v>
      </c>
      <c r="Z98" s="2" t="s">
        <v>80</v>
      </c>
      <c r="AA98" s="2" t="s">
        <v>141</v>
      </c>
      <c r="AB98" s="2" t="s">
        <v>237</v>
      </c>
      <c r="AC98" s="2" t="s">
        <v>143</v>
      </c>
      <c r="AD98" s="2" t="s">
        <v>238</v>
      </c>
      <c r="AE98" s="2" t="s">
        <v>85</v>
      </c>
      <c r="AF98" s="2" t="s">
        <v>145</v>
      </c>
      <c r="AG98" s="2" t="s">
        <v>146</v>
      </c>
      <c r="AH98" s="2" t="s">
        <v>147</v>
      </c>
      <c r="AI98" s="2" t="s">
        <v>148</v>
      </c>
      <c r="AJ98" s="2" t="s">
        <v>149</v>
      </c>
      <c r="AK98" s="2" t="s">
        <v>150</v>
      </c>
      <c r="AL98" s="4">
        <v>1147272.74</v>
      </c>
      <c r="AM98" s="4">
        <v>0</v>
      </c>
      <c r="AN98" s="4">
        <v>1147272.74</v>
      </c>
      <c r="AO98" s="4">
        <v>0</v>
      </c>
      <c r="AP98" s="2">
        <v>1147272.74</v>
      </c>
      <c r="AQ98" s="2">
        <v>0</v>
      </c>
      <c r="AR98" s="2">
        <v>1147272.74</v>
      </c>
      <c r="AS98" s="2">
        <v>0</v>
      </c>
      <c r="AT98" s="2">
        <v>0</v>
      </c>
      <c r="AU98" s="2">
        <v>0</v>
      </c>
      <c r="AV98" s="2">
        <v>0</v>
      </c>
      <c r="AW98" s="2">
        <v>0</v>
      </c>
      <c r="AX98" s="2"/>
      <c r="AY98" s="2"/>
      <c r="AZ98" s="3">
        <v>44343</v>
      </c>
      <c r="BA98" s="3">
        <v>44343</v>
      </c>
      <c r="BB98" s="2"/>
      <c r="BC98" s="2">
        <v>100</v>
      </c>
      <c r="BD98" s="2">
        <v>100</v>
      </c>
      <c r="BE98" s="2" t="s">
        <v>113</v>
      </c>
    </row>
    <row r="99" spans="1:57" ht="135" x14ac:dyDescent="0.25">
      <c r="A99" s="2">
        <v>194</v>
      </c>
      <c r="B99" s="2" t="s">
        <v>1604</v>
      </c>
      <c r="C99" s="2" t="s">
        <v>1249</v>
      </c>
      <c r="D99" s="2" t="s">
        <v>1229</v>
      </c>
      <c r="E99" s="2" t="s">
        <v>1230</v>
      </c>
      <c r="F99" s="2" t="s">
        <v>1231</v>
      </c>
      <c r="G99" s="2" t="s">
        <v>253</v>
      </c>
      <c r="H99" s="2" t="s">
        <v>1249</v>
      </c>
      <c r="I99" s="2" t="s">
        <v>1250</v>
      </c>
      <c r="J99" s="2" t="s">
        <v>66</v>
      </c>
      <c r="K99" s="2" t="s">
        <v>235</v>
      </c>
      <c r="L99" s="2" t="s">
        <v>236</v>
      </c>
      <c r="M99" s="2"/>
      <c r="N99" s="2"/>
      <c r="O99" s="2"/>
      <c r="P99" s="2" t="s">
        <v>133</v>
      </c>
      <c r="Q99" s="2" t="s">
        <v>259</v>
      </c>
      <c r="R99" s="2" t="s">
        <v>260</v>
      </c>
      <c r="S99" s="2" t="s">
        <v>1235</v>
      </c>
      <c r="T99" s="2" t="s">
        <v>700</v>
      </c>
      <c r="U99" s="2" t="s">
        <v>700</v>
      </c>
      <c r="V99" s="2" t="s">
        <v>103</v>
      </c>
      <c r="W99" s="2" t="s">
        <v>287</v>
      </c>
      <c r="X99" s="2" t="s">
        <v>264</v>
      </c>
      <c r="Y99" s="2" t="s">
        <v>1236</v>
      </c>
      <c r="Z99" s="2" t="s">
        <v>80</v>
      </c>
      <c r="AA99" s="2" t="s">
        <v>1605</v>
      </c>
      <c r="AB99" s="2" t="s">
        <v>1606</v>
      </c>
      <c r="AC99" s="2" t="s">
        <v>83</v>
      </c>
      <c r="AD99" s="2" t="s">
        <v>1607</v>
      </c>
      <c r="AE99" s="2" t="s">
        <v>85</v>
      </c>
      <c r="AF99" s="2" t="s">
        <v>145</v>
      </c>
      <c r="AG99" s="2" t="s">
        <v>146</v>
      </c>
      <c r="AH99" s="2" t="s">
        <v>147</v>
      </c>
      <c r="AI99" s="2" t="s">
        <v>148</v>
      </c>
      <c r="AJ99" s="2" t="s">
        <v>149</v>
      </c>
      <c r="AK99" s="2" t="s">
        <v>150</v>
      </c>
      <c r="AL99" s="4">
        <v>242633.42</v>
      </c>
      <c r="AM99" s="4">
        <v>7279</v>
      </c>
      <c r="AN99" s="4">
        <v>242633.42</v>
      </c>
      <c r="AO99" s="4">
        <v>7279</v>
      </c>
      <c r="AP99" s="2">
        <v>242633.42</v>
      </c>
      <c r="AQ99" s="2">
        <v>7279</v>
      </c>
      <c r="AR99" s="2">
        <v>234007.95</v>
      </c>
      <c r="AS99" s="2">
        <v>7279</v>
      </c>
      <c r="AT99" s="2">
        <v>72790.03</v>
      </c>
      <c r="AU99" s="2">
        <v>0</v>
      </c>
      <c r="AV99" s="2">
        <v>72790.03</v>
      </c>
      <c r="AW99" s="2">
        <v>0</v>
      </c>
      <c r="AX99" s="2" t="s">
        <v>1551</v>
      </c>
      <c r="AY99" s="2" t="s">
        <v>1552</v>
      </c>
      <c r="AZ99" s="3">
        <v>44504</v>
      </c>
      <c r="BA99" s="3">
        <v>44539</v>
      </c>
      <c r="BB99" s="3">
        <v>44453</v>
      </c>
      <c r="BC99" s="2">
        <v>100</v>
      </c>
      <c r="BD99" s="2">
        <v>95</v>
      </c>
      <c r="BE99" s="2" t="s">
        <v>113</v>
      </c>
    </row>
    <row r="100" spans="1:57" ht="135" x14ac:dyDescent="0.25">
      <c r="A100" s="2">
        <v>192</v>
      </c>
      <c r="B100" s="2" t="s">
        <v>1594</v>
      </c>
      <c r="C100" s="2" t="s">
        <v>1249</v>
      </c>
      <c r="D100" s="2" t="s">
        <v>1229</v>
      </c>
      <c r="E100" s="2" t="s">
        <v>1230</v>
      </c>
      <c r="F100" s="2" t="s">
        <v>1298</v>
      </c>
      <c r="G100" s="2" t="s">
        <v>253</v>
      </c>
      <c r="H100" s="2" t="s">
        <v>1249</v>
      </c>
      <c r="I100" s="2" t="s">
        <v>1250</v>
      </c>
      <c r="J100" s="2" t="s">
        <v>66</v>
      </c>
      <c r="K100" s="2" t="s">
        <v>235</v>
      </c>
      <c r="L100" s="2" t="s">
        <v>1595</v>
      </c>
      <c r="M100" s="2"/>
      <c r="N100" s="2"/>
      <c r="O100" s="2"/>
      <c r="P100" s="2" t="s">
        <v>133</v>
      </c>
      <c r="Q100" s="2" t="s">
        <v>259</v>
      </c>
      <c r="R100" s="2" t="s">
        <v>260</v>
      </c>
      <c r="S100" s="2" t="s">
        <v>1235</v>
      </c>
      <c r="T100" s="2" t="s">
        <v>700</v>
      </c>
      <c r="U100" s="2" t="s">
        <v>700</v>
      </c>
      <c r="V100" s="2" t="s">
        <v>103</v>
      </c>
      <c r="W100" s="2" t="s">
        <v>287</v>
      </c>
      <c r="X100" s="2" t="s">
        <v>264</v>
      </c>
      <c r="Y100" s="2" t="s">
        <v>1236</v>
      </c>
      <c r="Z100" s="2" t="s">
        <v>80</v>
      </c>
      <c r="AA100" s="2" t="s">
        <v>1596</v>
      </c>
      <c r="AB100" s="2" t="s">
        <v>1597</v>
      </c>
      <c r="AC100" s="2" t="s">
        <v>83</v>
      </c>
      <c r="AD100" s="2" t="s">
        <v>1598</v>
      </c>
      <c r="AE100" s="2" t="s">
        <v>85</v>
      </c>
      <c r="AF100" s="2" t="s">
        <v>145</v>
      </c>
      <c r="AG100" s="2" t="s">
        <v>146</v>
      </c>
      <c r="AH100" s="2" t="s">
        <v>147</v>
      </c>
      <c r="AI100" s="2" t="s">
        <v>148</v>
      </c>
      <c r="AJ100" s="2" t="s">
        <v>149</v>
      </c>
      <c r="AK100" s="2" t="s">
        <v>150</v>
      </c>
      <c r="AL100" s="4">
        <v>286975.78999999998</v>
      </c>
      <c r="AM100" s="4">
        <v>8173.11</v>
      </c>
      <c r="AN100" s="4">
        <v>286975.78999999998</v>
      </c>
      <c r="AO100" s="4">
        <v>8173.11</v>
      </c>
      <c r="AP100" s="2">
        <v>286975.78999999998</v>
      </c>
      <c r="AQ100" s="2">
        <v>8173.11</v>
      </c>
      <c r="AR100" s="2">
        <v>268057.59999999998</v>
      </c>
      <c r="AS100" s="2">
        <v>8173.11</v>
      </c>
      <c r="AT100" s="2">
        <v>81731.08</v>
      </c>
      <c r="AU100" s="2">
        <v>0</v>
      </c>
      <c r="AV100" s="2">
        <v>81731.08</v>
      </c>
      <c r="AW100" s="2">
        <v>0</v>
      </c>
      <c r="AX100" s="2" t="s">
        <v>1551</v>
      </c>
      <c r="AY100" s="2" t="s">
        <v>1552</v>
      </c>
      <c r="AZ100" s="3">
        <v>44438</v>
      </c>
      <c r="BA100" s="3">
        <v>44529</v>
      </c>
      <c r="BB100" s="3">
        <v>44453</v>
      </c>
      <c r="BC100" s="2">
        <v>100</v>
      </c>
      <c r="BD100" s="2">
        <v>95</v>
      </c>
      <c r="BE100" s="2" t="s">
        <v>113</v>
      </c>
    </row>
    <row r="101" spans="1:57" ht="135" x14ac:dyDescent="0.25">
      <c r="A101" s="2">
        <v>191</v>
      </c>
      <c r="B101" s="2" t="s">
        <v>1589</v>
      </c>
      <c r="C101" s="2" t="s">
        <v>1249</v>
      </c>
      <c r="D101" s="2" t="s">
        <v>1229</v>
      </c>
      <c r="E101" s="2" t="s">
        <v>1230</v>
      </c>
      <c r="F101" s="2" t="s">
        <v>1231</v>
      </c>
      <c r="G101" s="2" t="s">
        <v>253</v>
      </c>
      <c r="H101" s="2" t="s">
        <v>1249</v>
      </c>
      <c r="I101" s="2" t="s">
        <v>1250</v>
      </c>
      <c r="J101" s="2" t="s">
        <v>66</v>
      </c>
      <c r="K101" s="2" t="s">
        <v>235</v>
      </c>
      <c r="L101" s="2" t="s">
        <v>1590</v>
      </c>
      <c r="M101" s="2"/>
      <c r="N101" s="2"/>
      <c r="O101" s="2"/>
      <c r="P101" s="2" t="s">
        <v>133</v>
      </c>
      <c r="Q101" s="2" t="s">
        <v>259</v>
      </c>
      <c r="R101" s="2" t="s">
        <v>260</v>
      </c>
      <c r="S101" s="2" t="s">
        <v>1235</v>
      </c>
      <c r="T101" s="2" t="s">
        <v>700</v>
      </c>
      <c r="U101" s="2" t="s">
        <v>700</v>
      </c>
      <c r="V101" s="2" t="s">
        <v>103</v>
      </c>
      <c r="W101" s="2" t="s">
        <v>287</v>
      </c>
      <c r="X101" s="2" t="s">
        <v>264</v>
      </c>
      <c r="Y101" s="2" t="s">
        <v>1236</v>
      </c>
      <c r="Z101" s="2" t="s">
        <v>80</v>
      </c>
      <c r="AA101" s="2" t="s">
        <v>1591</v>
      </c>
      <c r="AB101" s="2" t="s">
        <v>1592</v>
      </c>
      <c r="AC101" s="2" t="s">
        <v>83</v>
      </c>
      <c r="AD101" s="2" t="s">
        <v>1593</v>
      </c>
      <c r="AE101" s="2" t="s">
        <v>85</v>
      </c>
      <c r="AF101" s="2" t="s">
        <v>145</v>
      </c>
      <c r="AG101" s="2" t="s">
        <v>146</v>
      </c>
      <c r="AH101" s="2" t="s">
        <v>147</v>
      </c>
      <c r="AI101" s="2" t="s">
        <v>148</v>
      </c>
      <c r="AJ101" s="2" t="s">
        <v>149</v>
      </c>
      <c r="AK101" s="2" t="s">
        <v>150</v>
      </c>
      <c r="AL101" s="4">
        <v>275033.52</v>
      </c>
      <c r="AM101" s="4">
        <v>8251.01</v>
      </c>
      <c r="AN101" s="4">
        <v>275033.52</v>
      </c>
      <c r="AO101" s="4">
        <v>8251.01</v>
      </c>
      <c r="AP101" s="2">
        <v>275033.52</v>
      </c>
      <c r="AQ101" s="2">
        <v>8251.01</v>
      </c>
      <c r="AR101" s="2">
        <v>265100.03000000003</v>
      </c>
      <c r="AS101" s="2">
        <v>8251.01</v>
      </c>
      <c r="AT101" s="2">
        <v>82510.06</v>
      </c>
      <c r="AU101" s="2">
        <v>0</v>
      </c>
      <c r="AV101" s="2">
        <v>82510.06</v>
      </c>
      <c r="AW101" s="2">
        <v>0</v>
      </c>
      <c r="AX101" s="2" t="s">
        <v>1551</v>
      </c>
      <c r="AY101" s="2" t="s">
        <v>1552</v>
      </c>
      <c r="AZ101" s="3">
        <v>44487</v>
      </c>
      <c r="BA101" s="3">
        <v>44529</v>
      </c>
      <c r="BB101" s="3">
        <v>44452</v>
      </c>
      <c r="BC101" s="2">
        <v>100</v>
      </c>
      <c r="BD101" s="2">
        <v>95</v>
      </c>
      <c r="BE101" s="2" t="s">
        <v>113</v>
      </c>
    </row>
    <row r="102" spans="1:57" ht="255" x14ac:dyDescent="0.25">
      <c r="A102" s="2">
        <v>24</v>
      </c>
      <c r="B102" s="2" t="s">
        <v>928</v>
      </c>
      <c r="C102" s="2" t="s">
        <v>929</v>
      </c>
      <c r="D102" s="2" t="s">
        <v>896</v>
      </c>
      <c r="E102" s="2" t="s">
        <v>897</v>
      </c>
      <c r="F102" s="2" t="s">
        <v>898</v>
      </c>
      <c r="G102" s="2" t="s">
        <v>438</v>
      </c>
      <c r="H102" s="2" t="s">
        <v>930</v>
      </c>
      <c r="I102" s="2" t="s">
        <v>931</v>
      </c>
      <c r="J102" s="2" t="s">
        <v>66</v>
      </c>
      <c r="K102" s="2" t="s">
        <v>256</v>
      </c>
      <c r="L102" s="2" t="s">
        <v>932</v>
      </c>
      <c r="M102" s="2"/>
      <c r="N102" s="2" t="s">
        <v>902</v>
      </c>
      <c r="O102" s="2" t="s">
        <v>902</v>
      </c>
      <c r="P102" s="2" t="s">
        <v>70</v>
      </c>
      <c r="Q102" s="2" t="s">
        <v>441</v>
      </c>
      <c r="R102" s="2" t="s">
        <v>442</v>
      </c>
      <c r="S102" s="2" t="s">
        <v>933</v>
      </c>
      <c r="T102" s="2" t="s">
        <v>444</v>
      </c>
      <c r="U102" s="2" t="s">
        <v>445</v>
      </c>
      <c r="V102" s="2" t="s">
        <v>103</v>
      </c>
      <c r="W102" s="2" t="s">
        <v>446</v>
      </c>
      <c r="X102" s="2" t="s">
        <v>447</v>
      </c>
      <c r="Y102" s="2" t="s">
        <v>934</v>
      </c>
      <c r="Z102" s="2" t="s">
        <v>106</v>
      </c>
      <c r="AA102" s="2" t="s">
        <v>935</v>
      </c>
      <c r="AB102" s="2" t="s">
        <v>936</v>
      </c>
      <c r="AC102" s="2" t="s">
        <v>143</v>
      </c>
      <c r="AD102" s="2" t="s">
        <v>937</v>
      </c>
      <c r="AE102" s="2" t="s">
        <v>85</v>
      </c>
      <c r="AF102" s="2" t="s">
        <v>145</v>
      </c>
      <c r="AG102" s="2" t="s">
        <v>146</v>
      </c>
      <c r="AH102" s="2" t="s">
        <v>147</v>
      </c>
      <c r="AI102" s="2" t="s">
        <v>148</v>
      </c>
      <c r="AJ102" s="2" t="s">
        <v>149</v>
      </c>
      <c r="AK102" s="2" t="s">
        <v>150</v>
      </c>
      <c r="AL102" s="4">
        <v>8698526.6199999992</v>
      </c>
      <c r="AM102" s="4">
        <v>0</v>
      </c>
      <c r="AN102" s="4">
        <v>8698526.6199999992</v>
      </c>
      <c r="AO102" s="4">
        <v>0</v>
      </c>
      <c r="AP102" s="2">
        <v>8698526.6199999992</v>
      </c>
      <c r="AQ102" s="2">
        <v>0</v>
      </c>
      <c r="AR102" s="2">
        <v>8698526.6199999992</v>
      </c>
      <c r="AS102" s="2">
        <v>0</v>
      </c>
      <c r="AT102" s="2">
        <v>0</v>
      </c>
      <c r="AU102" s="2">
        <v>0</v>
      </c>
      <c r="AV102" s="2">
        <v>0</v>
      </c>
      <c r="AW102" s="2">
        <v>0</v>
      </c>
      <c r="AX102" s="2"/>
      <c r="AY102" s="2"/>
      <c r="AZ102" s="3">
        <v>44315</v>
      </c>
      <c r="BA102" s="3">
        <v>44315</v>
      </c>
      <c r="BB102" s="2"/>
      <c r="BC102" s="2">
        <v>100</v>
      </c>
      <c r="BD102" s="2">
        <v>100</v>
      </c>
      <c r="BE102" s="2" t="s">
        <v>113</v>
      </c>
    </row>
    <row r="103" spans="1:57" ht="210" x14ac:dyDescent="0.25">
      <c r="A103" s="2">
        <v>302</v>
      </c>
      <c r="B103" s="2" t="s">
        <v>2254</v>
      </c>
      <c r="C103" s="2" t="s">
        <v>2250</v>
      </c>
      <c r="D103" s="2" t="s">
        <v>2213</v>
      </c>
      <c r="E103" s="2" t="s">
        <v>358</v>
      </c>
      <c r="F103" s="2" t="s">
        <v>2214</v>
      </c>
      <c r="G103" s="2" t="s">
        <v>253</v>
      </c>
      <c r="H103" s="2" t="s">
        <v>2239</v>
      </c>
      <c r="I103" s="2" t="s">
        <v>2216</v>
      </c>
      <c r="J103" s="2" t="s">
        <v>66</v>
      </c>
      <c r="K103" s="2" t="s">
        <v>235</v>
      </c>
      <c r="L103" s="2" t="s">
        <v>2255</v>
      </c>
      <c r="M103" s="2"/>
      <c r="N103" s="2"/>
      <c r="O103" s="2"/>
      <c r="P103" s="2" t="s">
        <v>133</v>
      </c>
      <c r="Q103" s="2" t="s">
        <v>259</v>
      </c>
      <c r="R103" s="2" t="s">
        <v>260</v>
      </c>
      <c r="S103" s="2" t="s">
        <v>2218</v>
      </c>
      <c r="T103" s="2" t="s">
        <v>287</v>
      </c>
      <c r="U103" s="2" t="s">
        <v>288</v>
      </c>
      <c r="V103" s="2" t="s">
        <v>103</v>
      </c>
      <c r="W103" s="2" t="s">
        <v>446</v>
      </c>
      <c r="X103" s="2" t="s">
        <v>264</v>
      </c>
      <c r="Y103" s="2" t="s">
        <v>265</v>
      </c>
      <c r="Z103" s="2" t="s">
        <v>80</v>
      </c>
      <c r="AA103" s="2" t="s">
        <v>2256</v>
      </c>
      <c r="AB103" s="2" t="s">
        <v>2257</v>
      </c>
      <c r="AC103" s="2" t="s">
        <v>109</v>
      </c>
      <c r="AD103" s="2" t="s">
        <v>2258</v>
      </c>
      <c r="AE103" s="2" t="s">
        <v>85</v>
      </c>
      <c r="AF103" s="2" t="s">
        <v>145</v>
      </c>
      <c r="AG103" s="2" t="s">
        <v>146</v>
      </c>
      <c r="AH103" s="2" t="s">
        <v>147</v>
      </c>
      <c r="AI103" s="2" t="s">
        <v>148</v>
      </c>
      <c r="AJ103" s="2" t="s">
        <v>149</v>
      </c>
      <c r="AK103" s="2" t="s">
        <v>150</v>
      </c>
      <c r="AL103" s="4">
        <v>336556.79</v>
      </c>
      <c r="AM103" s="4">
        <v>0</v>
      </c>
      <c r="AN103" s="4">
        <v>336556.79</v>
      </c>
      <c r="AO103" s="4">
        <v>0</v>
      </c>
      <c r="AP103" s="2">
        <v>336556.79</v>
      </c>
      <c r="AQ103" s="2">
        <v>0</v>
      </c>
      <c r="AR103" s="2">
        <v>100967.03999999999</v>
      </c>
      <c r="AS103" s="2">
        <v>0</v>
      </c>
      <c r="AT103" s="2">
        <v>100967.03999999999</v>
      </c>
      <c r="AU103" s="2">
        <v>0</v>
      </c>
      <c r="AV103" s="2">
        <v>100967.03999999999</v>
      </c>
      <c r="AW103" s="2">
        <v>0</v>
      </c>
      <c r="AX103" s="2" t="s">
        <v>2222</v>
      </c>
      <c r="AY103" s="2" t="s">
        <v>2223</v>
      </c>
      <c r="AZ103" s="3">
        <v>44542</v>
      </c>
      <c r="BA103" s="3">
        <v>44561</v>
      </c>
      <c r="BB103" s="3">
        <v>44537</v>
      </c>
      <c r="BC103" s="2">
        <v>100</v>
      </c>
      <c r="BD103" s="2">
        <v>100</v>
      </c>
      <c r="BE103" s="2" t="s">
        <v>113</v>
      </c>
    </row>
    <row r="104" spans="1:57" ht="210" x14ac:dyDescent="0.25">
      <c r="A104" s="2">
        <v>301</v>
      </c>
      <c r="B104" s="2" t="s">
        <v>2249</v>
      </c>
      <c r="C104" s="2" t="s">
        <v>2250</v>
      </c>
      <c r="D104" s="2" t="s">
        <v>2213</v>
      </c>
      <c r="E104" s="2" t="s">
        <v>358</v>
      </c>
      <c r="F104" s="2" t="s">
        <v>2214</v>
      </c>
      <c r="G104" s="2" t="s">
        <v>253</v>
      </c>
      <c r="H104" s="2" t="s">
        <v>2239</v>
      </c>
      <c r="I104" s="2" t="s">
        <v>2216</v>
      </c>
      <c r="J104" s="2" t="s">
        <v>66</v>
      </c>
      <c r="K104" s="2" t="s">
        <v>235</v>
      </c>
      <c r="L104" s="2" t="s">
        <v>2251</v>
      </c>
      <c r="M104" s="2">
        <v>230020285</v>
      </c>
      <c r="N104" s="2"/>
      <c r="O104" s="2"/>
      <c r="P104" s="2" t="s">
        <v>133</v>
      </c>
      <c r="Q104" s="2" t="s">
        <v>259</v>
      </c>
      <c r="R104" s="2" t="s">
        <v>260</v>
      </c>
      <c r="S104" s="2" t="s">
        <v>2218</v>
      </c>
      <c r="T104" s="2" t="s">
        <v>287</v>
      </c>
      <c r="U104" s="2" t="s">
        <v>288</v>
      </c>
      <c r="V104" s="2" t="s">
        <v>103</v>
      </c>
      <c r="W104" s="2" t="s">
        <v>446</v>
      </c>
      <c r="X104" s="2" t="s">
        <v>264</v>
      </c>
      <c r="Y104" s="2" t="s">
        <v>265</v>
      </c>
      <c r="Z104" s="2" t="s">
        <v>80</v>
      </c>
      <c r="AA104" s="2" t="s">
        <v>2246</v>
      </c>
      <c r="AB104" s="2" t="s">
        <v>2252</v>
      </c>
      <c r="AC104" s="2" t="s">
        <v>109</v>
      </c>
      <c r="AD104" s="2" t="s">
        <v>2253</v>
      </c>
      <c r="AE104" s="2" t="s">
        <v>85</v>
      </c>
      <c r="AF104" s="2" t="s">
        <v>145</v>
      </c>
      <c r="AG104" s="2" t="s">
        <v>146</v>
      </c>
      <c r="AH104" s="2" t="s">
        <v>147</v>
      </c>
      <c r="AI104" s="2" t="s">
        <v>148</v>
      </c>
      <c r="AJ104" s="2" t="s">
        <v>149</v>
      </c>
      <c r="AK104" s="2" t="s">
        <v>150</v>
      </c>
      <c r="AL104" s="4">
        <v>841391.94</v>
      </c>
      <c r="AM104" s="4">
        <v>0</v>
      </c>
      <c r="AN104" s="4">
        <v>841391.94</v>
      </c>
      <c r="AO104" s="4">
        <v>0</v>
      </c>
      <c r="AP104" s="2">
        <v>841391.94</v>
      </c>
      <c r="AQ104" s="2">
        <v>0</v>
      </c>
      <c r="AR104" s="2">
        <v>252417.58</v>
      </c>
      <c r="AS104" s="2">
        <v>0</v>
      </c>
      <c r="AT104" s="2">
        <v>252417.58</v>
      </c>
      <c r="AU104" s="2">
        <v>0</v>
      </c>
      <c r="AV104" s="2">
        <v>252417.58</v>
      </c>
      <c r="AW104" s="2">
        <v>0</v>
      </c>
      <c r="AX104" s="2" t="s">
        <v>2222</v>
      </c>
      <c r="AY104" s="2" t="s">
        <v>2223</v>
      </c>
      <c r="AZ104" s="3">
        <v>44537</v>
      </c>
      <c r="BA104" s="3">
        <v>44561</v>
      </c>
      <c r="BB104" s="3">
        <v>44536</v>
      </c>
      <c r="BC104" s="2">
        <v>100</v>
      </c>
      <c r="BD104" s="2">
        <v>100</v>
      </c>
      <c r="BE104" s="2" t="s">
        <v>113</v>
      </c>
    </row>
    <row r="105" spans="1:57" ht="135" x14ac:dyDescent="0.25">
      <c r="A105" s="2">
        <v>211</v>
      </c>
      <c r="B105" s="2" t="s">
        <v>1685</v>
      </c>
      <c r="C105" s="2" t="s">
        <v>1249</v>
      </c>
      <c r="D105" s="2" t="s">
        <v>1229</v>
      </c>
      <c r="E105" s="2" t="s">
        <v>1230</v>
      </c>
      <c r="F105" s="2" t="s">
        <v>1231</v>
      </c>
      <c r="G105" s="2" t="s">
        <v>253</v>
      </c>
      <c r="H105" s="2" t="s">
        <v>1249</v>
      </c>
      <c r="I105" s="2" t="s">
        <v>1250</v>
      </c>
      <c r="J105" s="2" t="s">
        <v>66</v>
      </c>
      <c r="K105" s="2" t="s">
        <v>244</v>
      </c>
      <c r="L105" s="2" t="s">
        <v>1686</v>
      </c>
      <c r="M105" s="2"/>
      <c r="N105" s="2"/>
      <c r="O105" s="2"/>
      <c r="P105" s="2" t="s">
        <v>133</v>
      </c>
      <c r="Q105" s="2" t="s">
        <v>259</v>
      </c>
      <c r="R105" s="2" t="s">
        <v>260</v>
      </c>
      <c r="S105" s="2" t="s">
        <v>1235</v>
      </c>
      <c r="T105" s="2" t="s">
        <v>700</v>
      </c>
      <c r="U105" s="2" t="s">
        <v>700</v>
      </c>
      <c r="V105" s="2" t="s">
        <v>103</v>
      </c>
      <c r="W105" s="2" t="s">
        <v>287</v>
      </c>
      <c r="X105" s="2" t="s">
        <v>264</v>
      </c>
      <c r="Y105" s="2" t="s">
        <v>1236</v>
      </c>
      <c r="Z105" s="2" t="s">
        <v>80</v>
      </c>
      <c r="AA105" s="2" t="s">
        <v>1687</v>
      </c>
      <c r="AB105" s="2" t="s">
        <v>1688</v>
      </c>
      <c r="AC105" s="2" t="s">
        <v>83</v>
      </c>
      <c r="AD105" s="2" t="s">
        <v>1689</v>
      </c>
      <c r="AE105" s="2" t="s">
        <v>85</v>
      </c>
      <c r="AF105" s="2" t="s">
        <v>145</v>
      </c>
      <c r="AG105" s="2" t="s">
        <v>146</v>
      </c>
      <c r="AH105" s="2" t="s">
        <v>147</v>
      </c>
      <c r="AI105" s="2" t="s">
        <v>148</v>
      </c>
      <c r="AJ105" s="2" t="s">
        <v>149</v>
      </c>
      <c r="AK105" s="2" t="s">
        <v>150</v>
      </c>
      <c r="AL105" s="4">
        <v>431164.61</v>
      </c>
      <c r="AM105" s="4">
        <v>12934.94</v>
      </c>
      <c r="AN105" s="4">
        <v>431164.61</v>
      </c>
      <c r="AO105" s="4">
        <v>12934.94</v>
      </c>
      <c r="AP105" s="2">
        <v>431164.61</v>
      </c>
      <c r="AQ105" s="2">
        <v>12934.94</v>
      </c>
      <c r="AR105" s="2">
        <v>422386.72</v>
      </c>
      <c r="AS105" s="2">
        <v>12934.94</v>
      </c>
      <c r="AT105" s="2">
        <v>129349.38</v>
      </c>
      <c r="AU105" s="2">
        <v>0</v>
      </c>
      <c r="AV105" s="2">
        <v>129349.38</v>
      </c>
      <c r="AW105" s="2">
        <v>0</v>
      </c>
      <c r="AX105" s="2" t="s">
        <v>1690</v>
      </c>
      <c r="AY105" s="2" t="s">
        <v>1691</v>
      </c>
      <c r="AZ105" s="3">
        <v>44485</v>
      </c>
      <c r="BA105" s="3">
        <v>44529</v>
      </c>
      <c r="BB105" s="3">
        <v>44452</v>
      </c>
      <c r="BC105" s="2">
        <v>100</v>
      </c>
      <c r="BD105" s="2">
        <v>95</v>
      </c>
      <c r="BE105" s="2" t="s">
        <v>113</v>
      </c>
    </row>
    <row r="106" spans="1:57" x14ac:dyDescent="0.25">
      <c r="AL106" s="5">
        <f>SUM(AL2:AL105)</f>
        <v>106678665.95999998</v>
      </c>
      <c r="AM106" s="5">
        <f>SUM(AM2:AM105)</f>
        <v>735252.3600000001</v>
      </c>
    </row>
    <row r="107" spans="1:57" x14ac:dyDescent="0.25">
      <c r="AL107" s="7">
        <v>1760000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U97"/>
  <sheetViews>
    <sheetView showGridLines="0" tabSelected="1" topLeftCell="A7" zoomScale="80" zoomScaleNormal="80" workbookViewId="0">
      <pane xSplit="1" ySplit="4" topLeftCell="L11" activePane="bottomRight" state="frozen"/>
      <selection activeCell="A7" sqref="A7"/>
      <selection pane="topRight" activeCell="B7" sqref="B7"/>
      <selection pane="bottomLeft" activeCell="A11" sqref="A11"/>
      <selection pane="bottomRight" activeCell="P75" sqref="P75"/>
    </sheetView>
  </sheetViews>
  <sheetFormatPr baseColWidth="10" defaultRowHeight="15" outlineLevelRow="2" x14ac:dyDescent="0.25"/>
  <cols>
    <col min="1" max="1" width="59" style="18" customWidth="1"/>
    <col min="2" max="2" width="14.140625" style="18" customWidth="1"/>
    <col min="3" max="3" width="15.5703125" style="18" customWidth="1"/>
    <col min="4" max="4" width="20" style="18" customWidth="1"/>
    <col min="5" max="5" width="29.7109375" style="18" customWidth="1"/>
    <col min="6" max="6" width="12.85546875" customWidth="1"/>
    <col min="7" max="7" width="13.140625" customWidth="1"/>
    <col min="8" max="11" width="29.7109375" customWidth="1"/>
    <col min="12" max="13" width="27" style="18" customWidth="1"/>
    <col min="14" max="15" width="21.42578125" style="18" customWidth="1"/>
    <col min="16" max="16" width="30.7109375" style="18" bestFit="1" customWidth="1"/>
    <col min="17" max="17" width="17.140625" style="18" customWidth="1"/>
    <col min="18" max="18" width="19.7109375" style="18" customWidth="1"/>
    <col min="19" max="19" width="16" bestFit="1" customWidth="1"/>
    <col min="20" max="20" width="17.7109375" customWidth="1"/>
  </cols>
  <sheetData>
    <row r="1" spans="1:20" s="9" customFormat="1" x14ac:dyDescent="0.25">
      <c r="A1" s="21"/>
      <c r="B1" s="64" t="s">
        <v>2720</v>
      </c>
      <c r="C1" s="64"/>
      <c r="D1" s="64"/>
      <c r="E1" s="64"/>
      <c r="F1" s="64"/>
      <c r="G1" s="64"/>
      <c r="H1" s="64"/>
      <c r="I1" s="64"/>
      <c r="J1" s="64"/>
      <c r="K1" s="64"/>
      <c r="L1" s="64"/>
      <c r="M1" s="64"/>
      <c r="N1" s="64"/>
      <c r="O1" s="64"/>
      <c r="P1" s="21"/>
      <c r="Q1" s="21"/>
      <c r="R1" s="21"/>
    </row>
    <row r="2" spans="1:20" s="9" customFormat="1" x14ac:dyDescent="0.25">
      <c r="A2" s="21"/>
      <c r="B2" s="64"/>
      <c r="C2" s="64"/>
      <c r="D2" s="64"/>
      <c r="E2" s="64"/>
      <c r="F2" s="64"/>
      <c r="G2" s="64"/>
      <c r="H2" s="64"/>
      <c r="I2" s="64"/>
      <c r="J2" s="64"/>
      <c r="K2" s="64"/>
      <c r="L2" s="64"/>
      <c r="M2" s="64"/>
      <c r="N2" s="64"/>
      <c r="O2" s="64"/>
      <c r="P2" s="21"/>
      <c r="Q2" s="21"/>
      <c r="R2" s="21"/>
    </row>
    <row r="3" spans="1:20" s="9" customFormat="1" ht="14.45" x14ac:dyDescent="0.3">
      <c r="A3" s="21"/>
      <c r="B3" s="17"/>
      <c r="C3" s="17"/>
      <c r="D3" s="20"/>
      <c r="E3" s="20"/>
      <c r="F3" s="10"/>
      <c r="G3" s="10"/>
      <c r="H3" s="10"/>
      <c r="I3" s="10"/>
      <c r="J3" s="10"/>
      <c r="K3" s="10"/>
      <c r="L3" s="17"/>
      <c r="M3" s="17"/>
      <c r="N3" s="17"/>
      <c r="O3" s="17"/>
      <c r="P3" s="21"/>
      <c r="Q3" s="21"/>
      <c r="R3" s="21"/>
    </row>
    <row r="4" spans="1:20" s="9" customFormat="1" ht="18.75" x14ac:dyDescent="0.25">
      <c r="A4" s="21"/>
      <c r="B4" s="65" t="s">
        <v>2733</v>
      </c>
      <c r="C4" s="65"/>
      <c r="D4" s="65"/>
      <c r="E4" s="65"/>
      <c r="F4" s="65"/>
      <c r="G4" s="65"/>
      <c r="H4" s="65"/>
      <c r="I4" s="65"/>
      <c r="J4" s="65"/>
      <c r="K4" s="65"/>
      <c r="L4" s="65"/>
      <c r="M4" s="65"/>
      <c r="N4" s="65"/>
      <c r="O4" s="65"/>
      <c r="P4" s="21"/>
      <c r="Q4" s="21"/>
      <c r="R4" s="21"/>
    </row>
    <row r="5" spans="1:20" s="9" customFormat="1" ht="18" x14ac:dyDescent="0.3">
      <c r="A5" s="21"/>
      <c r="B5" s="66" t="s">
        <v>2721</v>
      </c>
      <c r="C5" s="66"/>
      <c r="D5" s="66"/>
      <c r="E5" s="66"/>
      <c r="F5" s="66"/>
      <c r="G5" s="66"/>
      <c r="H5" s="66"/>
      <c r="I5" s="66"/>
      <c r="J5" s="66"/>
      <c r="K5" s="66"/>
      <c r="L5" s="66"/>
      <c r="M5" s="66"/>
      <c r="N5" s="66"/>
      <c r="O5" s="66"/>
      <c r="P5" s="21"/>
      <c r="Q5" s="21"/>
      <c r="R5" s="21"/>
    </row>
    <row r="6" spans="1:20" s="24" customFormat="1" ht="29.25" customHeight="1" x14ac:dyDescent="0.25">
      <c r="F6" s="67" t="s">
        <v>2723</v>
      </c>
      <c r="G6" s="68"/>
      <c r="H6" s="67" t="s">
        <v>2726</v>
      </c>
      <c r="I6" s="69"/>
      <c r="J6" s="69"/>
      <c r="K6" s="68"/>
    </row>
    <row r="7" spans="1:20" s="24" customFormat="1" ht="29.25" customHeight="1" x14ac:dyDescent="0.25">
      <c r="A7" s="53" t="s">
        <v>2</v>
      </c>
      <c r="B7" s="53" t="s">
        <v>7</v>
      </c>
      <c r="C7" s="53" t="s">
        <v>2737</v>
      </c>
      <c r="D7" s="53" t="s">
        <v>11</v>
      </c>
      <c r="E7" s="53" t="s">
        <v>12</v>
      </c>
      <c r="F7" s="61" t="s">
        <v>2724</v>
      </c>
      <c r="G7" s="61" t="s">
        <v>2725</v>
      </c>
      <c r="H7" s="61" t="s">
        <v>2730</v>
      </c>
      <c r="I7" s="61" t="s">
        <v>2727</v>
      </c>
      <c r="J7" s="61" t="s">
        <v>2728</v>
      </c>
      <c r="K7" s="62" t="s">
        <v>2729</v>
      </c>
      <c r="L7" s="63" t="s">
        <v>27</v>
      </c>
      <c r="M7" s="63"/>
      <c r="N7" s="59" t="s">
        <v>28</v>
      </c>
      <c r="O7" s="60"/>
      <c r="P7" s="53" t="s">
        <v>37</v>
      </c>
      <c r="Q7" s="53" t="s">
        <v>38</v>
      </c>
      <c r="R7" s="55" t="s">
        <v>39</v>
      </c>
      <c r="S7" s="57" t="s">
        <v>2722</v>
      </c>
    </row>
    <row r="8" spans="1:20" s="24" customFormat="1" ht="29.25" customHeight="1" x14ac:dyDescent="0.25">
      <c r="A8" s="54"/>
      <c r="B8" s="54"/>
      <c r="C8" s="54"/>
      <c r="D8" s="54"/>
      <c r="E8" s="54"/>
      <c r="F8" s="54"/>
      <c r="G8" s="54"/>
      <c r="H8" s="54"/>
      <c r="I8" s="54"/>
      <c r="J8" s="54"/>
      <c r="K8" s="56"/>
      <c r="L8" s="27" t="s">
        <v>2749</v>
      </c>
      <c r="M8" s="27" t="s">
        <v>2750</v>
      </c>
      <c r="N8" s="29" t="s">
        <v>2738</v>
      </c>
      <c r="O8" s="25" t="s">
        <v>2739</v>
      </c>
      <c r="P8" s="54"/>
      <c r="Q8" s="54"/>
      <c r="R8" s="56"/>
      <c r="S8" s="58"/>
    </row>
    <row r="9" spans="1:20" x14ac:dyDescent="0.25">
      <c r="A9" s="19"/>
      <c r="B9" s="22" t="s">
        <v>2719</v>
      </c>
      <c r="C9" s="19"/>
      <c r="D9" s="19"/>
      <c r="E9" s="19"/>
      <c r="F9" s="8"/>
      <c r="G9" s="8"/>
      <c r="H9" s="8"/>
      <c r="I9" s="8"/>
      <c r="J9" s="8"/>
      <c r="K9" s="8"/>
      <c r="L9" s="26"/>
      <c r="M9" s="26"/>
      <c r="N9" s="26"/>
      <c r="O9" s="19"/>
      <c r="P9" s="19"/>
      <c r="Q9" s="15">
        <f>SUBTOTAL(9,Q11:Q96)</f>
        <v>199468051.23000008</v>
      </c>
      <c r="R9" s="23">
        <f>R15+R19+R68+R79+R95</f>
        <v>1937859.91</v>
      </c>
      <c r="S9" s="11">
        <f>Q9+R9</f>
        <v>201405911.14000008</v>
      </c>
      <c r="T9" s="5"/>
    </row>
    <row r="10" spans="1:20" ht="0.75" customHeight="1" outlineLevel="1" collapsed="1" x14ac:dyDescent="0.25">
      <c r="A10" s="19"/>
      <c r="B10" s="22" t="s">
        <v>2718</v>
      </c>
      <c r="C10" s="19"/>
      <c r="D10" s="19"/>
      <c r="E10" s="19"/>
      <c r="F10" s="8"/>
      <c r="G10" s="8"/>
      <c r="H10" s="8"/>
      <c r="I10" s="8"/>
      <c r="J10" s="8"/>
      <c r="K10" s="8"/>
      <c r="L10" s="19"/>
      <c r="M10" s="19"/>
      <c r="N10" s="19"/>
      <c r="O10" s="19"/>
      <c r="P10" s="19"/>
      <c r="Q10" s="15">
        <f>SUBTOTAL(9,Q11:Q14)</f>
        <v>55881526.270000003</v>
      </c>
      <c r="R10" s="15" t="e">
        <f>#REF!+#REF!</f>
        <v>#REF!</v>
      </c>
      <c r="S10" s="38"/>
      <c r="T10" s="39"/>
    </row>
    <row r="11" spans="1:20" ht="62.25" hidden="1" customHeight="1" outlineLevel="2" x14ac:dyDescent="0.25">
      <c r="A11" s="12" t="s">
        <v>2785</v>
      </c>
      <c r="B11" s="12" t="s">
        <v>438</v>
      </c>
      <c r="C11" s="12" t="s">
        <v>66</v>
      </c>
      <c r="D11" s="12" t="s">
        <v>2742</v>
      </c>
      <c r="E11" s="12" t="s">
        <v>2789</v>
      </c>
      <c r="F11" s="13" t="s">
        <v>2731</v>
      </c>
      <c r="G11" s="2"/>
      <c r="H11" s="12" t="s">
        <v>2774</v>
      </c>
      <c r="I11" s="12" t="s">
        <v>2791</v>
      </c>
      <c r="J11" s="12" t="s">
        <v>2793</v>
      </c>
      <c r="K11" s="12" t="s">
        <v>2796</v>
      </c>
      <c r="L11" s="12" t="s">
        <v>2784</v>
      </c>
      <c r="M11" s="40">
        <v>1</v>
      </c>
      <c r="N11" s="42">
        <v>1383</v>
      </c>
      <c r="O11" s="42">
        <v>1283</v>
      </c>
      <c r="P11" s="12" t="s">
        <v>150</v>
      </c>
      <c r="Q11" s="14">
        <v>2385776</v>
      </c>
      <c r="R11" s="14"/>
      <c r="S11" s="5"/>
      <c r="T11" s="48"/>
    </row>
    <row r="12" spans="1:20" ht="62.25" hidden="1" customHeight="1" outlineLevel="2" x14ac:dyDescent="0.25">
      <c r="A12" s="12" t="s">
        <v>2786</v>
      </c>
      <c r="B12" s="12" t="s">
        <v>438</v>
      </c>
      <c r="C12" s="12" t="s">
        <v>66</v>
      </c>
      <c r="D12" s="12" t="s">
        <v>2742</v>
      </c>
      <c r="E12" s="12" t="s">
        <v>2789</v>
      </c>
      <c r="F12" s="13" t="s">
        <v>2731</v>
      </c>
      <c r="G12" s="2"/>
      <c r="H12" s="12" t="s">
        <v>2774</v>
      </c>
      <c r="I12" s="12" t="s">
        <v>2791</v>
      </c>
      <c r="J12" s="12" t="s">
        <v>2794</v>
      </c>
      <c r="K12" s="12" t="s">
        <v>2771</v>
      </c>
      <c r="L12" s="12" t="s">
        <v>2782</v>
      </c>
      <c r="M12" s="40">
        <v>2895</v>
      </c>
      <c r="N12" s="42">
        <v>1383</v>
      </c>
      <c r="O12" s="42">
        <v>1283</v>
      </c>
      <c r="P12" s="12" t="s">
        <v>150</v>
      </c>
      <c r="Q12" s="14">
        <v>16330172.859999999</v>
      </c>
      <c r="R12" s="14"/>
    </row>
    <row r="13" spans="1:20" ht="62.25" hidden="1" customHeight="1" outlineLevel="2" x14ac:dyDescent="0.25">
      <c r="A13" s="12" t="s">
        <v>2787</v>
      </c>
      <c r="B13" s="12" t="s">
        <v>438</v>
      </c>
      <c r="C13" s="12" t="s">
        <v>66</v>
      </c>
      <c r="D13" s="12" t="s">
        <v>2742</v>
      </c>
      <c r="E13" s="12" t="s">
        <v>2760</v>
      </c>
      <c r="F13" s="13" t="s">
        <v>2731</v>
      </c>
      <c r="G13" s="2"/>
      <c r="H13" s="12" t="s">
        <v>2774</v>
      </c>
      <c r="I13" s="12" t="s">
        <v>2792</v>
      </c>
      <c r="J13" s="12" t="s">
        <v>2795</v>
      </c>
      <c r="K13" s="12" t="s">
        <v>2796</v>
      </c>
      <c r="L13" s="12" t="s">
        <v>2782</v>
      </c>
      <c r="M13" s="40">
        <v>3280</v>
      </c>
      <c r="N13" s="42">
        <v>1393</v>
      </c>
      <c r="O13" s="42">
        <v>1470</v>
      </c>
      <c r="P13" s="12" t="s">
        <v>150</v>
      </c>
      <c r="Q13" s="14">
        <v>27199141.600000001</v>
      </c>
      <c r="R13" s="14"/>
    </row>
    <row r="14" spans="1:20" ht="62.25" hidden="1" customHeight="1" outlineLevel="2" x14ac:dyDescent="0.25">
      <c r="A14" s="12" t="s">
        <v>2788</v>
      </c>
      <c r="B14" s="12" t="s">
        <v>438</v>
      </c>
      <c r="C14" s="12" t="s">
        <v>66</v>
      </c>
      <c r="D14" s="12" t="s">
        <v>2742</v>
      </c>
      <c r="E14" s="12" t="s">
        <v>2790</v>
      </c>
      <c r="F14" s="13" t="s">
        <v>2731</v>
      </c>
      <c r="G14" s="2"/>
      <c r="H14" s="12" t="s">
        <v>2774</v>
      </c>
      <c r="I14" s="12" t="s">
        <v>2791</v>
      </c>
      <c r="J14" s="12" t="s">
        <v>2794</v>
      </c>
      <c r="K14" s="12" t="s">
        <v>2796</v>
      </c>
      <c r="L14" s="28" t="s">
        <v>2782</v>
      </c>
      <c r="M14" s="41">
        <v>7800</v>
      </c>
      <c r="N14" s="43">
        <v>619</v>
      </c>
      <c r="O14" s="43">
        <v>557</v>
      </c>
      <c r="P14" s="12" t="s">
        <v>150</v>
      </c>
      <c r="Q14" s="14">
        <v>9966435.8100000005</v>
      </c>
      <c r="R14" s="14"/>
    </row>
    <row r="15" spans="1:20" outlineLevel="1" x14ac:dyDescent="0.25">
      <c r="A15" s="19"/>
      <c r="B15" s="22" t="s">
        <v>2797</v>
      </c>
      <c r="C15" s="19"/>
      <c r="D15" s="19"/>
      <c r="E15" s="19"/>
      <c r="F15" s="8"/>
      <c r="G15" s="8"/>
      <c r="H15" s="8"/>
      <c r="I15" s="8"/>
      <c r="J15" s="8"/>
      <c r="K15" s="8"/>
      <c r="L15" s="19"/>
      <c r="M15" s="19"/>
      <c r="N15" s="19"/>
      <c r="O15" s="19"/>
      <c r="P15" s="19"/>
      <c r="Q15" s="15">
        <f>SUBTOTAL(9,Q16:Q18)</f>
        <v>3999930.4</v>
      </c>
      <c r="R15" s="15">
        <f>SUBTOTAL(9,R16:R16)</f>
        <v>0</v>
      </c>
    </row>
    <row r="16" spans="1:20" ht="45" outlineLevel="2" x14ac:dyDescent="0.25">
      <c r="A16" s="12" t="s">
        <v>2798</v>
      </c>
      <c r="B16" s="28" t="s">
        <v>128</v>
      </c>
      <c r="C16" s="12" t="s">
        <v>66</v>
      </c>
      <c r="D16" s="12" t="s">
        <v>2762</v>
      </c>
      <c r="E16" s="12" t="s">
        <v>2763</v>
      </c>
      <c r="F16" s="13" t="s">
        <v>2731</v>
      </c>
      <c r="G16" s="2"/>
      <c r="H16" s="12" t="s">
        <v>2774</v>
      </c>
      <c r="I16" s="12" t="s">
        <v>2775</v>
      </c>
      <c r="J16" s="12" t="s">
        <v>2776</v>
      </c>
      <c r="K16" s="12" t="s">
        <v>2748</v>
      </c>
      <c r="L16" s="12" t="s">
        <v>2784</v>
      </c>
      <c r="M16" s="40">
        <v>1</v>
      </c>
      <c r="N16" s="42">
        <v>46833</v>
      </c>
      <c r="O16" s="42">
        <v>41620</v>
      </c>
      <c r="P16" s="12" t="s">
        <v>150</v>
      </c>
      <c r="Q16" s="44">
        <v>1870940.8</v>
      </c>
      <c r="R16" s="14"/>
      <c r="T16" s="5"/>
    </row>
    <row r="17" spans="1:20" ht="45" outlineLevel="2" x14ac:dyDescent="0.25">
      <c r="A17" s="12" t="s">
        <v>2799</v>
      </c>
      <c r="B17" s="28" t="s">
        <v>128</v>
      </c>
      <c r="C17" s="12" t="s">
        <v>66</v>
      </c>
      <c r="D17" s="12" t="s">
        <v>2762</v>
      </c>
      <c r="E17" s="12" t="s">
        <v>2763</v>
      </c>
      <c r="F17" s="13" t="s">
        <v>2731</v>
      </c>
      <c r="G17" s="2"/>
      <c r="H17" s="12" t="s">
        <v>2774</v>
      </c>
      <c r="I17" s="12" t="s">
        <v>2775</v>
      </c>
      <c r="J17" s="12" t="s">
        <v>2776</v>
      </c>
      <c r="K17" s="12" t="s">
        <v>2796</v>
      </c>
      <c r="L17" s="12" t="s">
        <v>2772</v>
      </c>
      <c r="M17" s="40">
        <v>147.04</v>
      </c>
      <c r="N17" s="42">
        <v>41620</v>
      </c>
      <c r="O17" s="42">
        <v>46833</v>
      </c>
      <c r="P17" s="12" t="s">
        <v>150</v>
      </c>
      <c r="Q17" s="44">
        <v>1028538.2</v>
      </c>
      <c r="R17" s="14"/>
      <c r="T17" s="5"/>
    </row>
    <row r="18" spans="1:20" ht="31.5" outlineLevel="2" x14ac:dyDescent="0.25">
      <c r="A18" s="12" t="s">
        <v>2800</v>
      </c>
      <c r="B18" s="28" t="s">
        <v>128</v>
      </c>
      <c r="C18" s="12" t="s">
        <v>66</v>
      </c>
      <c r="D18" s="12" t="s">
        <v>2745</v>
      </c>
      <c r="E18" s="12" t="s">
        <v>2745</v>
      </c>
      <c r="F18" s="13" t="s">
        <v>2731</v>
      </c>
      <c r="G18" s="2"/>
      <c r="H18" s="12" t="s">
        <v>2774</v>
      </c>
      <c r="I18" s="12" t="s">
        <v>2775</v>
      </c>
      <c r="J18" s="12" t="s">
        <v>2776</v>
      </c>
      <c r="K18" s="12" t="s">
        <v>2748</v>
      </c>
      <c r="L18" s="12" t="s">
        <v>2784</v>
      </c>
      <c r="M18" s="40">
        <v>1</v>
      </c>
      <c r="N18" s="42">
        <v>14143</v>
      </c>
      <c r="O18" s="42">
        <v>14288</v>
      </c>
      <c r="P18" s="12" t="s">
        <v>150</v>
      </c>
      <c r="Q18" s="44">
        <v>1100451.3999999999</v>
      </c>
      <c r="R18" s="14"/>
      <c r="T18" s="5"/>
    </row>
    <row r="19" spans="1:20" outlineLevel="1" x14ac:dyDescent="0.25">
      <c r="A19" s="19"/>
      <c r="B19" s="22" t="s">
        <v>2741</v>
      </c>
      <c r="C19" s="19"/>
      <c r="D19" s="19"/>
      <c r="E19" s="19"/>
      <c r="F19" s="8"/>
      <c r="G19" s="8"/>
      <c r="H19" s="8"/>
      <c r="I19" s="8"/>
      <c r="J19" s="8"/>
      <c r="K19" s="8"/>
      <c r="L19" s="19"/>
      <c r="M19" s="19"/>
      <c r="N19" s="19"/>
      <c r="O19" s="19"/>
      <c r="P19" s="19"/>
      <c r="Q19" s="15">
        <f>SUBTOTAL(9,Q20:Q67)</f>
        <v>47388460.989999995</v>
      </c>
      <c r="R19" s="15">
        <f>SUBTOTAL(9,R20:R67)</f>
        <v>0</v>
      </c>
    </row>
    <row r="20" spans="1:20" ht="45.75" customHeight="1" outlineLevel="2" x14ac:dyDescent="0.25">
      <c r="A20" s="12" t="s">
        <v>2801</v>
      </c>
      <c r="B20" s="12" t="s">
        <v>2740</v>
      </c>
      <c r="C20" s="12" t="s">
        <v>595</v>
      </c>
      <c r="D20" s="12" t="s">
        <v>2745</v>
      </c>
      <c r="E20" s="12" t="s">
        <v>2823</v>
      </c>
      <c r="F20" s="13" t="s">
        <v>2731</v>
      </c>
      <c r="G20" s="2"/>
      <c r="H20" s="12" t="s">
        <v>2774</v>
      </c>
      <c r="I20" s="12" t="s">
        <v>2766</v>
      </c>
      <c r="J20" s="12" t="s">
        <v>2837</v>
      </c>
      <c r="K20" s="45" t="s">
        <v>2748</v>
      </c>
      <c r="L20" s="46" t="s">
        <v>2784</v>
      </c>
      <c r="M20" s="40">
        <v>19</v>
      </c>
      <c r="N20" s="12">
        <v>27</v>
      </c>
      <c r="O20" s="12">
        <v>40</v>
      </c>
      <c r="P20" s="12" t="s">
        <v>150</v>
      </c>
      <c r="Q20" s="16">
        <v>124269.01</v>
      </c>
      <c r="R20" s="16"/>
    </row>
    <row r="21" spans="1:20" ht="45.75" customHeight="1" outlineLevel="2" x14ac:dyDescent="0.25">
      <c r="A21" s="12" t="s">
        <v>2802</v>
      </c>
      <c r="B21" s="12" t="s">
        <v>2740</v>
      </c>
      <c r="C21" s="12" t="s">
        <v>2732</v>
      </c>
      <c r="D21" s="12" t="s">
        <v>2745</v>
      </c>
      <c r="E21" s="12" t="s">
        <v>2824</v>
      </c>
      <c r="F21" s="13" t="s">
        <v>2731</v>
      </c>
      <c r="G21" s="2"/>
      <c r="H21" s="12" t="s">
        <v>2774</v>
      </c>
      <c r="I21" s="12" t="s">
        <v>2766</v>
      </c>
      <c r="J21" s="12" t="s">
        <v>2837</v>
      </c>
      <c r="K21" s="12" t="s">
        <v>2748</v>
      </c>
      <c r="L21" s="12" t="s">
        <v>2784</v>
      </c>
      <c r="M21" s="40">
        <v>36</v>
      </c>
      <c r="N21" s="12">
        <v>52</v>
      </c>
      <c r="O21" s="12">
        <v>74</v>
      </c>
      <c r="P21" s="12" t="s">
        <v>150</v>
      </c>
      <c r="Q21" s="16">
        <v>235457.08</v>
      </c>
      <c r="R21" s="16"/>
    </row>
    <row r="22" spans="1:20" ht="45.75" customHeight="1" outlineLevel="2" x14ac:dyDescent="0.25">
      <c r="A22" s="12" t="s">
        <v>2803</v>
      </c>
      <c r="B22" s="12" t="s">
        <v>2740</v>
      </c>
      <c r="C22" s="12" t="s">
        <v>595</v>
      </c>
      <c r="D22" s="12" t="s">
        <v>2745</v>
      </c>
      <c r="E22" s="12" t="s">
        <v>2825</v>
      </c>
      <c r="F22" s="13" t="s">
        <v>2731</v>
      </c>
      <c r="G22" s="2"/>
      <c r="H22" s="12" t="s">
        <v>2774</v>
      </c>
      <c r="I22" s="12" t="s">
        <v>2766</v>
      </c>
      <c r="J22" s="12" t="s">
        <v>2837</v>
      </c>
      <c r="K22" s="12" t="s">
        <v>2748</v>
      </c>
      <c r="L22" s="12" t="s">
        <v>2784</v>
      </c>
      <c r="M22" s="40">
        <v>70</v>
      </c>
      <c r="N22" s="12">
        <v>100</v>
      </c>
      <c r="O22" s="12">
        <v>45</v>
      </c>
      <c r="P22" s="12" t="s">
        <v>150</v>
      </c>
      <c r="Q22" s="16">
        <v>457833.21</v>
      </c>
      <c r="R22" s="16"/>
    </row>
    <row r="23" spans="1:20" ht="45.75" customHeight="1" outlineLevel="2" x14ac:dyDescent="0.25">
      <c r="A23" s="12" t="s">
        <v>2804</v>
      </c>
      <c r="B23" s="12" t="s">
        <v>2740</v>
      </c>
      <c r="C23" s="12" t="s">
        <v>2732</v>
      </c>
      <c r="D23" s="12" t="s">
        <v>2745</v>
      </c>
      <c r="E23" s="12" t="s">
        <v>2826</v>
      </c>
      <c r="F23" s="13" t="s">
        <v>2731</v>
      </c>
      <c r="G23" s="2"/>
      <c r="H23" s="12" t="s">
        <v>2774</v>
      </c>
      <c r="I23" s="12" t="s">
        <v>2766</v>
      </c>
      <c r="J23" s="12" t="s">
        <v>2837</v>
      </c>
      <c r="K23" s="12" t="s">
        <v>2748</v>
      </c>
      <c r="L23" s="12" t="s">
        <v>2784</v>
      </c>
      <c r="M23" s="40">
        <v>29</v>
      </c>
      <c r="N23" s="12">
        <v>42</v>
      </c>
      <c r="O23" s="12">
        <v>60</v>
      </c>
      <c r="P23" s="12" t="s">
        <v>150</v>
      </c>
      <c r="Q23" s="16">
        <v>189673.76</v>
      </c>
      <c r="R23" s="16"/>
    </row>
    <row r="24" spans="1:20" ht="45.75" customHeight="1" outlineLevel="2" x14ac:dyDescent="0.25">
      <c r="A24" s="12" t="s">
        <v>2805</v>
      </c>
      <c r="B24" s="12" t="s">
        <v>2740</v>
      </c>
      <c r="C24" s="12" t="s">
        <v>595</v>
      </c>
      <c r="D24" s="12" t="s">
        <v>2819</v>
      </c>
      <c r="E24" s="12" t="s">
        <v>2827</v>
      </c>
      <c r="F24" s="13" t="s">
        <v>2731</v>
      </c>
      <c r="G24" s="2"/>
      <c r="H24" s="12" t="s">
        <v>2774</v>
      </c>
      <c r="I24" s="12" t="s">
        <v>2766</v>
      </c>
      <c r="J24" s="12" t="s">
        <v>2837</v>
      </c>
      <c r="K24" s="12" t="s">
        <v>2748</v>
      </c>
      <c r="L24" s="12" t="s">
        <v>2784</v>
      </c>
      <c r="M24" s="40">
        <v>37</v>
      </c>
      <c r="N24" s="12">
        <v>53</v>
      </c>
      <c r="O24" s="12">
        <v>77</v>
      </c>
      <c r="P24" s="12" t="s">
        <v>150</v>
      </c>
      <c r="Q24" s="16">
        <v>241997.55</v>
      </c>
      <c r="R24" s="16"/>
    </row>
    <row r="25" spans="1:20" ht="45.75" customHeight="1" outlineLevel="2" x14ac:dyDescent="0.25">
      <c r="A25" s="12" t="s">
        <v>2806</v>
      </c>
      <c r="B25" s="12" t="s">
        <v>2740</v>
      </c>
      <c r="C25" s="12" t="s">
        <v>2732</v>
      </c>
      <c r="D25" s="12" t="s">
        <v>2745</v>
      </c>
      <c r="E25" s="12" t="s">
        <v>2828</v>
      </c>
      <c r="F25" s="13" t="s">
        <v>2731</v>
      </c>
      <c r="G25" s="2"/>
      <c r="H25" s="12" t="s">
        <v>2774</v>
      </c>
      <c r="I25" s="12" t="s">
        <v>2766</v>
      </c>
      <c r="J25" s="12" t="s">
        <v>2837</v>
      </c>
      <c r="K25" s="12" t="s">
        <v>2748</v>
      </c>
      <c r="L25" s="12" t="s">
        <v>2784</v>
      </c>
      <c r="M25" s="40">
        <v>42</v>
      </c>
      <c r="N25" s="12">
        <v>60</v>
      </c>
      <c r="O25" s="12">
        <v>87</v>
      </c>
      <c r="P25" s="12" t="s">
        <v>150</v>
      </c>
      <c r="Q25" s="16">
        <v>274699.92</v>
      </c>
      <c r="R25" s="16"/>
    </row>
    <row r="26" spans="1:20" ht="45.75" customHeight="1" outlineLevel="2" x14ac:dyDescent="0.25">
      <c r="A26" s="12" t="s">
        <v>2807</v>
      </c>
      <c r="B26" s="12" t="s">
        <v>2740</v>
      </c>
      <c r="C26" s="12" t="s">
        <v>595</v>
      </c>
      <c r="D26" s="12" t="s">
        <v>2743</v>
      </c>
      <c r="E26" s="12" t="s">
        <v>2829</v>
      </c>
      <c r="F26" s="13" t="s">
        <v>2731</v>
      </c>
      <c r="G26" s="2"/>
      <c r="H26" s="12" t="s">
        <v>2774</v>
      </c>
      <c r="I26" s="12" t="s">
        <v>2766</v>
      </c>
      <c r="J26" s="12" t="s">
        <v>2837</v>
      </c>
      <c r="K26" s="12" t="s">
        <v>2748</v>
      </c>
      <c r="L26" s="12" t="s">
        <v>2784</v>
      </c>
      <c r="M26" s="40">
        <v>27</v>
      </c>
      <c r="N26" s="12">
        <v>39</v>
      </c>
      <c r="O26" s="12">
        <v>56</v>
      </c>
      <c r="P26" s="12" t="s">
        <v>150</v>
      </c>
      <c r="Q26" s="16">
        <v>176592.81</v>
      </c>
      <c r="R26" s="16"/>
    </row>
    <row r="27" spans="1:20" ht="45.75" customHeight="1" outlineLevel="2" x14ac:dyDescent="0.25">
      <c r="A27" s="12" t="s">
        <v>2808</v>
      </c>
      <c r="B27" s="12" t="s">
        <v>2740</v>
      </c>
      <c r="C27" s="12" t="s">
        <v>2732</v>
      </c>
      <c r="D27" s="12" t="s">
        <v>2743</v>
      </c>
      <c r="E27" s="12" t="s">
        <v>2830</v>
      </c>
      <c r="F27" s="13" t="s">
        <v>2731</v>
      </c>
      <c r="G27" s="2"/>
      <c r="H27" s="12" t="s">
        <v>2774</v>
      </c>
      <c r="I27" s="12" t="s">
        <v>2766</v>
      </c>
      <c r="J27" s="12" t="s">
        <v>2837</v>
      </c>
      <c r="K27" s="12" t="s">
        <v>2748</v>
      </c>
      <c r="L27" s="12" t="s">
        <v>2784</v>
      </c>
      <c r="M27" s="40">
        <v>57</v>
      </c>
      <c r="N27" s="12">
        <v>82</v>
      </c>
      <c r="O27" s="12">
        <v>118</v>
      </c>
      <c r="P27" s="12" t="s">
        <v>150</v>
      </c>
      <c r="Q27" s="16">
        <v>372807.04</v>
      </c>
      <c r="R27" s="16"/>
    </row>
    <row r="28" spans="1:20" ht="45.75" customHeight="1" outlineLevel="2" x14ac:dyDescent="0.25">
      <c r="A28" s="12" t="s">
        <v>2809</v>
      </c>
      <c r="B28" s="12" t="s">
        <v>2740</v>
      </c>
      <c r="C28" s="12" t="s">
        <v>595</v>
      </c>
      <c r="D28" s="12" t="s">
        <v>2819</v>
      </c>
      <c r="E28" s="12" t="s">
        <v>2755</v>
      </c>
      <c r="F28" s="13" t="s">
        <v>2731</v>
      </c>
      <c r="G28" s="2"/>
      <c r="H28" s="12" t="s">
        <v>2774</v>
      </c>
      <c r="I28" s="12" t="s">
        <v>2766</v>
      </c>
      <c r="J28" s="12" t="s">
        <v>2837</v>
      </c>
      <c r="K28" s="12" t="s">
        <v>2748</v>
      </c>
      <c r="L28" s="12" t="s">
        <v>2784</v>
      </c>
      <c r="M28" s="40">
        <v>77</v>
      </c>
      <c r="N28" s="12">
        <v>111</v>
      </c>
      <c r="O28" s="12">
        <v>159</v>
      </c>
      <c r="P28" s="12" t="s">
        <v>150</v>
      </c>
      <c r="Q28" s="16">
        <v>503616.53</v>
      </c>
      <c r="R28" s="16"/>
    </row>
    <row r="29" spans="1:20" ht="45.75" customHeight="1" outlineLevel="2" x14ac:dyDescent="0.25">
      <c r="A29" s="12" t="s">
        <v>2810</v>
      </c>
      <c r="B29" s="12" t="s">
        <v>2740</v>
      </c>
      <c r="C29" s="12" t="s">
        <v>2732</v>
      </c>
      <c r="D29" s="12" t="s">
        <v>2743</v>
      </c>
      <c r="E29" s="12" t="s">
        <v>2831</v>
      </c>
      <c r="F29" s="13" t="s">
        <v>2731</v>
      </c>
      <c r="G29" s="2"/>
      <c r="H29" s="12" t="s">
        <v>2774</v>
      </c>
      <c r="I29" s="12" t="s">
        <v>2766</v>
      </c>
      <c r="J29" s="12" t="s">
        <v>2837</v>
      </c>
      <c r="K29" s="12" t="s">
        <v>2748</v>
      </c>
      <c r="L29" s="12" t="s">
        <v>2784</v>
      </c>
      <c r="M29" s="40">
        <v>17</v>
      </c>
      <c r="N29" s="12">
        <v>25</v>
      </c>
      <c r="O29" s="12">
        <v>35</v>
      </c>
      <c r="P29" s="12" t="s">
        <v>150</v>
      </c>
      <c r="Q29" s="16">
        <v>111188.06</v>
      </c>
      <c r="R29" s="16"/>
    </row>
    <row r="30" spans="1:20" ht="45.75" customHeight="1" outlineLevel="2" x14ac:dyDescent="0.25">
      <c r="A30" s="12" t="s">
        <v>2811</v>
      </c>
      <c r="B30" s="12" t="s">
        <v>2740</v>
      </c>
      <c r="C30" s="12" t="s">
        <v>595</v>
      </c>
      <c r="D30" s="12" t="s">
        <v>2819</v>
      </c>
      <c r="E30" s="12" t="s">
        <v>2832</v>
      </c>
      <c r="F30" s="13" t="s">
        <v>2731</v>
      </c>
      <c r="G30" s="2"/>
      <c r="H30" s="12" t="s">
        <v>2774</v>
      </c>
      <c r="I30" s="12" t="s">
        <v>2766</v>
      </c>
      <c r="J30" s="12" t="s">
        <v>2837</v>
      </c>
      <c r="K30" s="12" t="s">
        <v>2748</v>
      </c>
      <c r="L30" s="12" t="s">
        <v>2784</v>
      </c>
      <c r="M30" s="40">
        <v>131</v>
      </c>
      <c r="N30" s="12">
        <v>188</v>
      </c>
      <c r="O30" s="12">
        <v>271</v>
      </c>
      <c r="P30" s="12" t="s">
        <v>150</v>
      </c>
      <c r="Q30" s="16">
        <v>922206.89</v>
      </c>
      <c r="R30" s="16"/>
    </row>
    <row r="31" spans="1:20" ht="45.75" customHeight="1" outlineLevel="2" x14ac:dyDescent="0.25">
      <c r="A31" s="12" t="s">
        <v>2812</v>
      </c>
      <c r="B31" s="12" t="s">
        <v>2740</v>
      </c>
      <c r="C31" s="12" t="s">
        <v>2732</v>
      </c>
      <c r="D31" s="12" t="s">
        <v>2820</v>
      </c>
      <c r="E31" s="12" t="s">
        <v>2754</v>
      </c>
      <c r="F31" s="13" t="s">
        <v>2731</v>
      </c>
      <c r="G31" s="2"/>
      <c r="H31" s="12" t="s">
        <v>2774</v>
      </c>
      <c r="I31" s="12" t="s">
        <v>2766</v>
      </c>
      <c r="J31" s="12" t="s">
        <v>2837</v>
      </c>
      <c r="K31" s="12" t="s">
        <v>2748</v>
      </c>
      <c r="L31" s="12" t="s">
        <v>2784</v>
      </c>
      <c r="M31" s="40">
        <v>108</v>
      </c>
      <c r="N31" s="12">
        <v>70</v>
      </c>
      <c r="O31" s="12">
        <v>308</v>
      </c>
      <c r="P31" s="12" t="s">
        <v>150</v>
      </c>
      <c r="Q31" s="16">
        <v>706371.24</v>
      </c>
      <c r="R31" s="16"/>
    </row>
    <row r="32" spans="1:20" ht="45.75" customHeight="1" outlineLevel="2" x14ac:dyDescent="0.25">
      <c r="A32" s="12" t="s">
        <v>2813</v>
      </c>
      <c r="B32" s="12" t="s">
        <v>2740</v>
      </c>
      <c r="C32" s="12" t="s">
        <v>595</v>
      </c>
      <c r="D32" s="12" t="s">
        <v>2821</v>
      </c>
      <c r="E32" s="12" t="s">
        <v>2753</v>
      </c>
      <c r="F32" s="13" t="s">
        <v>2731</v>
      </c>
      <c r="G32" s="2"/>
      <c r="H32" s="12" t="s">
        <v>2774</v>
      </c>
      <c r="I32" s="12" t="s">
        <v>2766</v>
      </c>
      <c r="J32" s="12" t="s">
        <v>2837</v>
      </c>
      <c r="K32" s="12" t="s">
        <v>2748</v>
      </c>
      <c r="L32" s="12" t="s">
        <v>2784</v>
      </c>
      <c r="M32" s="40">
        <v>36</v>
      </c>
      <c r="N32" s="12">
        <v>52</v>
      </c>
      <c r="O32" s="12">
        <v>74</v>
      </c>
      <c r="P32" s="12" t="s">
        <v>150</v>
      </c>
      <c r="Q32" s="16">
        <v>235457.08</v>
      </c>
      <c r="R32" s="16"/>
    </row>
    <row r="33" spans="1:18" ht="45.75" customHeight="1" outlineLevel="2" x14ac:dyDescent="0.25">
      <c r="A33" s="12" t="s">
        <v>2814</v>
      </c>
      <c r="B33" s="12" t="s">
        <v>2740</v>
      </c>
      <c r="C33" s="12" t="s">
        <v>2732</v>
      </c>
      <c r="D33" s="12" t="s">
        <v>2821</v>
      </c>
      <c r="E33" s="12" t="s">
        <v>2833</v>
      </c>
      <c r="F33" s="13" t="s">
        <v>2731</v>
      </c>
      <c r="G33" s="2"/>
      <c r="H33" s="12" t="s">
        <v>2774</v>
      </c>
      <c r="I33" s="12" t="s">
        <v>2766</v>
      </c>
      <c r="J33" s="12" t="s">
        <v>2837</v>
      </c>
      <c r="K33" s="12" t="s">
        <v>2748</v>
      </c>
      <c r="L33" s="12" t="s">
        <v>2784</v>
      </c>
      <c r="M33" s="40">
        <v>23</v>
      </c>
      <c r="N33" s="12">
        <v>33</v>
      </c>
      <c r="O33" s="12">
        <v>48</v>
      </c>
      <c r="P33" s="12" t="s">
        <v>150</v>
      </c>
      <c r="Q33" s="16">
        <v>150430.91</v>
      </c>
      <c r="R33" s="16"/>
    </row>
    <row r="34" spans="1:18" ht="45.75" customHeight="1" outlineLevel="2" x14ac:dyDescent="0.25">
      <c r="A34" s="12" t="s">
        <v>2815</v>
      </c>
      <c r="B34" s="12" t="s">
        <v>2740</v>
      </c>
      <c r="C34" s="12" t="s">
        <v>595</v>
      </c>
      <c r="D34" s="12" t="s">
        <v>2742</v>
      </c>
      <c r="E34" s="12" t="s">
        <v>2756</v>
      </c>
      <c r="F34" s="13" t="s">
        <v>2731</v>
      </c>
      <c r="G34" s="2"/>
      <c r="H34" s="12" t="s">
        <v>2774</v>
      </c>
      <c r="I34" s="12" t="s">
        <v>2766</v>
      </c>
      <c r="J34" s="12" t="s">
        <v>2837</v>
      </c>
      <c r="K34" s="12" t="s">
        <v>2748</v>
      </c>
      <c r="L34" s="12" t="s">
        <v>2784</v>
      </c>
      <c r="M34" s="40">
        <v>79</v>
      </c>
      <c r="N34" s="12">
        <v>7</v>
      </c>
      <c r="O34" s="12">
        <v>72</v>
      </c>
      <c r="P34" s="12" t="s">
        <v>150</v>
      </c>
      <c r="Q34" s="16">
        <v>516697.48</v>
      </c>
      <c r="R34" s="16"/>
    </row>
    <row r="35" spans="1:18" ht="45.75" customHeight="1" outlineLevel="2" x14ac:dyDescent="0.25">
      <c r="A35" s="12" t="s">
        <v>2816</v>
      </c>
      <c r="B35" s="12" t="s">
        <v>2740</v>
      </c>
      <c r="C35" s="12" t="s">
        <v>2732</v>
      </c>
      <c r="D35" s="12" t="s">
        <v>2820</v>
      </c>
      <c r="E35" s="12" t="s">
        <v>2834</v>
      </c>
      <c r="F35" s="13" t="s">
        <v>2731</v>
      </c>
      <c r="G35" s="2"/>
      <c r="H35" s="12" t="s">
        <v>2774</v>
      </c>
      <c r="I35" s="12" t="s">
        <v>2766</v>
      </c>
      <c r="J35" s="12" t="s">
        <v>2837</v>
      </c>
      <c r="K35" s="12" t="s">
        <v>2748</v>
      </c>
      <c r="L35" s="12" t="s">
        <v>2784</v>
      </c>
      <c r="M35" s="40">
        <v>36</v>
      </c>
      <c r="N35" s="12">
        <v>47</v>
      </c>
      <c r="O35" s="12">
        <v>79</v>
      </c>
      <c r="P35" s="12" t="s">
        <v>150</v>
      </c>
      <c r="Q35" s="16">
        <v>235457.08</v>
      </c>
      <c r="R35" s="16"/>
    </row>
    <row r="36" spans="1:18" ht="45.75" customHeight="1" outlineLevel="2" x14ac:dyDescent="0.25">
      <c r="A36" s="12" t="s">
        <v>2817</v>
      </c>
      <c r="B36" s="12" t="s">
        <v>2740</v>
      </c>
      <c r="C36" s="12" t="s">
        <v>595</v>
      </c>
      <c r="D36" s="12" t="s">
        <v>2743</v>
      </c>
      <c r="E36" s="12" t="s">
        <v>2835</v>
      </c>
      <c r="F36" s="13" t="s">
        <v>2731</v>
      </c>
      <c r="G36" s="2"/>
      <c r="H36" s="12" t="s">
        <v>2774</v>
      </c>
      <c r="I36" s="12" t="s">
        <v>2766</v>
      </c>
      <c r="J36" s="12" t="s">
        <v>2837</v>
      </c>
      <c r="K36" s="12" t="s">
        <v>2748</v>
      </c>
      <c r="L36" s="12" t="s">
        <v>2784</v>
      </c>
      <c r="M36" s="40">
        <v>139</v>
      </c>
      <c r="N36" s="12">
        <v>200</v>
      </c>
      <c r="O36" s="12">
        <v>287</v>
      </c>
      <c r="P36" s="12" t="s">
        <v>150</v>
      </c>
      <c r="Q36" s="16">
        <v>974530.69</v>
      </c>
      <c r="R36" s="16"/>
    </row>
    <row r="37" spans="1:18" ht="45.75" customHeight="1" outlineLevel="2" x14ac:dyDescent="0.25">
      <c r="A37" s="12" t="s">
        <v>2818</v>
      </c>
      <c r="B37" s="12" t="s">
        <v>2740</v>
      </c>
      <c r="C37" s="12" t="s">
        <v>2732</v>
      </c>
      <c r="D37" s="12" t="s">
        <v>2822</v>
      </c>
      <c r="E37" s="12" t="s">
        <v>2836</v>
      </c>
      <c r="F37" s="13" t="s">
        <v>2731</v>
      </c>
      <c r="G37" s="2"/>
      <c r="H37" s="12" t="s">
        <v>2774</v>
      </c>
      <c r="I37" s="12" t="s">
        <v>2766</v>
      </c>
      <c r="J37" s="12" t="s">
        <v>2837</v>
      </c>
      <c r="K37" s="12" t="s">
        <v>2748</v>
      </c>
      <c r="L37" s="12" t="s">
        <v>2784</v>
      </c>
      <c r="M37" s="40">
        <v>240</v>
      </c>
      <c r="N37" s="12">
        <v>240</v>
      </c>
      <c r="O37" s="12">
        <v>600</v>
      </c>
      <c r="P37" s="12" t="s">
        <v>150</v>
      </c>
      <c r="Q37" s="16">
        <v>1569713.86</v>
      </c>
      <c r="R37" s="16"/>
    </row>
    <row r="38" spans="1:18" ht="45.75" customHeight="1" outlineLevel="2" x14ac:dyDescent="0.25">
      <c r="A38" s="12" t="s">
        <v>2838</v>
      </c>
      <c r="B38" s="12" t="s">
        <v>2740</v>
      </c>
      <c r="C38" s="12" t="s">
        <v>2736</v>
      </c>
      <c r="D38" s="12" t="s">
        <v>2745</v>
      </c>
      <c r="E38" s="12" t="s">
        <v>2870</v>
      </c>
      <c r="F38" s="13" t="s">
        <v>2731</v>
      </c>
      <c r="G38" s="2"/>
      <c r="H38" s="12" t="s">
        <v>2774</v>
      </c>
      <c r="I38" s="12" t="s">
        <v>2766</v>
      </c>
      <c r="J38" s="12" t="s">
        <v>2768</v>
      </c>
      <c r="K38" s="12" t="s">
        <v>2890</v>
      </c>
      <c r="L38" s="12" t="s">
        <v>2772</v>
      </c>
      <c r="M38" s="40">
        <v>307.33999999999997</v>
      </c>
      <c r="N38" s="12">
        <v>67</v>
      </c>
      <c r="O38" s="12">
        <v>43</v>
      </c>
      <c r="P38" s="12" t="s">
        <v>150</v>
      </c>
      <c r="Q38" s="51">
        <v>1730309.01</v>
      </c>
      <c r="R38" s="16"/>
    </row>
    <row r="39" spans="1:18" ht="45.75" customHeight="1" outlineLevel="2" x14ac:dyDescent="0.25">
      <c r="A39" s="12" t="s">
        <v>2839</v>
      </c>
      <c r="B39" s="12" t="s">
        <v>2740</v>
      </c>
      <c r="C39" s="12" t="s">
        <v>2736</v>
      </c>
      <c r="D39" s="12" t="s">
        <v>2745</v>
      </c>
      <c r="E39" s="12" t="s">
        <v>2871</v>
      </c>
      <c r="F39" s="13" t="s">
        <v>2731</v>
      </c>
      <c r="G39" s="2"/>
      <c r="H39" s="12" t="s">
        <v>2774</v>
      </c>
      <c r="I39" s="12" t="s">
        <v>2766</v>
      </c>
      <c r="J39" s="12" t="s">
        <v>2768</v>
      </c>
      <c r="K39" s="12" t="s">
        <v>2890</v>
      </c>
      <c r="L39" s="12" t="s">
        <v>2772</v>
      </c>
      <c r="M39" s="40">
        <v>136.37</v>
      </c>
      <c r="N39" s="12">
        <v>18</v>
      </c>
      <c r="O39" s="12">
        <v>7</v>
      </c>
      <c r="P39" s="12" t="s">
        <v>150</v>
      </c>
      <c r="Q39" s="16">
        <v>666827.87</v>
      </c>
      <c r="R39" s="16"/>
    </row>
    <row r="40" spans="1:18" ht="45.75" customHeight="1" outlineLevel="2" x14ac:dyDescent="0.25">
      <c r="A40" s="12" t="s">
        <v>2840</v>
      </c>
      <c r="B40" s="12" t="s">
        <v>2740</v>
      </c>
      <c r="C40" s="12" t="s">
        <v>2736</v>
      </c>
      <c r="D40" s="12" t="s">
        <v>2745</v>
      </c>
      <c r="E40" s="12" t="s">
        <v>2872</v>
      </c>
      <c r="F40" s="13" t="s">
        <v>2731</v>
      </c>
      <c r="G40" s="2"/>
      <c r="H40" s="12" t="s">
        <v>2774</v>
      </c>
      <c r="I40" s="12" t="s">
        <v>2766</v>
      </c>
      <c r="J40" s="12" t="s">
        <v>2767</v>
      </c>
      <c r="K40" s="12" t="s">
        <v>2890</v>
      </c>
      <c r="L40" s="12" t="s">
        <v>2772</v>
      </c>
      <c r="M40" s="40">
        <v>115.6</v>
      </c>
      <c r="N40" s="12">
        <v>14</v>
      </c>
      <c r="O40" s="12">
        <v>4</v>
      </c>
      <c r="P40" s="12" t="s">
        <v>150</v>
      </c>
      <c r="Q40" s="16">
        <v>90514.8</v>
      </c>
      <c r="R40" s="16"/>
    </row>
    <row r="41" spans="1:18" ht="45.75" customHeight="1" outlineLevel="2" x14ac:dyDescent="0.25">
      <c r="A41" s="12" t="s">
        <v>2841</v>
      </c>
      <c r="B41" s="12" t="s">
        <v>2740</v>
      </c>
      <c r="C41" s="12" t="s">
        <v>2736</v>
      </c>
      <c r="D41" s="12" t="s">
        <v>2745</v>
      </c>
      <c r="E41" s="12" t="s">
        <v>2764</v>
      </c>
      <c r="F41" s="13" t="s">
        <v>2731</v>
      </c>
      <c r="G41" s="2"/>
      <c r="H41" s="12" t="s">
        <v>2774</v>
      </c>
      <c r="I41" s="12" t="s">
        <v>2766</v>
      </c>
      <c r="J41" s="12" t="s">
        <v>2768</v>
      </c>
      <c r="K41" s="12" t="s">
        <v>2890</v>
      </c>
      <c r="L41" s="12" t="s">
        <v>2772</v>
      </c>
      <c r="M41" s="40">
        <v>382.15</v>
      </c>
      <c r="N41" s="12">
        <v>57</v>
      </c>
      <c r="O41" s="12">
        <v>32</v>
      </c>
      <c r="P41" s="12" t="s">
        <v>150</v>
      </c>
      <c r="Q41" s="16">
        <v>2863896.18</v>
      </c>
      <c r="R41" s="16"/>
    </row>
    <row r="42" spans="1:18" ht="45.75" customHeight="1" outlineLevel="2" x14ac:dyDescent="0.25">
      <c r="A42" s="12" t="s">
        <v>2842</v>
      </c>
      <c r="B42" s="12" t="s">
        <v>2740</v>
      </c>
      <c r="C42" s="12" t="s">
        <v>2736</v>
      </c>
      <c r="D42" s="12" t="s">
        <v>2745</v>
      </c>
      <c r="E42" s="12" t="s">
        <v>2757</v>
      </c>
      <c r="F42" s="13" t="s">
        <v>2731</v>
      </c>
      <c r="G42" s="2"/>
      <c r="H42" s="12" t="s">
        <v>2774</v>
      </c>
      <c r="I42" s="12" t="s">
        <v>2766</v>
      </c>
      <c r="J42" s="12" t="s">
        <v>2768</v>
      </c>
      <c r="K42" s="12" t="s">
        <v>2890</v>
      </c>
      <c r="L42" s="12" t="s">
        <v>2772</v>
      </c>
      <c r="M42" s="40">
        <v>141.87</v>
      </c>
      <c r="N42" s="12">
        <v>14</v>
      </c>
      <c r="O42" s="12">
        <v>14</v>
      </c>
      <c r="P42" s="12" t="s">
        <v>150</v>
      </c>
      <c r="Q42" s="16">
        <v>505792.5</v>
      </c>
      <c r="R42" s="16"/>
    </row>
    <row r="43" spans="1:18" ht="45.75" customHeight="1" outlineLevel="2" x14ac:dyDescent="0.25">
      <c r="A43" s="12" t="s">
        <v>2843</v>
      </c>
      <c r="B43" s="12" t="s">
        <v>2740</v>
      </c>
      <c r="C43" s="12" t="s">
        <v>2736</v>
      </c>
      <c r="D43" s="12" t="s">
        <v>2745</v>
      </c>
      <c r="E43" s="12" t="s">
        <v>2873</v>
      </c>
      <c r="F43" s="13" t="s">
        <v>2731</v>
      </c>
      <c r="G43" s="2"/>
      <c r="H43" s="12" t="s">
        <v>2774</v>
      </c>
      <c r="I43" s="12" t="s">
        <v>2766</v>
      </c>
      <c r="J43" s="12" t="s">
        <v>2767</v>
      </c>
      <c r="K43" s="12" t="s">
        <v>2890</v>
      </c>
      <c r="L43" s="12" t="s">
        <v>2772</v>
      </c>
      <c r="M43" s="40">
        <v>236.19</v>
      </c>
      <c r="N43" s="12">
        <v>22</v>
      </c>
      <c r="O43" s="12">
        <v>18</v>
      </c>
      <c r="P43" s="12" t="s">
        <v>150</v>
      </c>
      <c r="Q43" s="16">
        <v>561329.65</v>
      </c>
      <c r="R43" s="16"/>
    </row>
    <row r="44" spans="1:18" ht="45.75" customHeight="1" outlineLevel="2" x14ac:dyDescent="0.25">
      <c r="A44" s="12" t="s">
        <v>2844</v>
      </c>
      <c r="B44" s="12" t="s">
        <v>2740</v>
      </c>
      <c r="C44" s="12" t="s">
        <v>2736</v>
      </c>
      <c r="D44" s="12" t="s">
        <v>2868</v>
      </c>
      <c r="E44" s="12" t="s">
        <v>2765</v>
      </c>
      <c r="F44" s="13" t="s">
        <v>2731</v>
      </c>
      <c r="G44" s="2"/>
      <c r="H44" s="12" t="s">
        <v>2774</v>
      </c>
      <c r="I44" s="12" t="s">
        <v>2766</v>
      </c>
      <c r="J44" s="12" t="s">
        <v>2770</v>
      </c>
      <c r="K44" s="12" t="s">
        <v>2890</v>
      </c>
      <c r="L44" s="12" t="s">
        <v>2784</v>
      </c>
      <c r="M44" s="40">
        <v>1</v>
      </c>
      <c r="N44" s="12">
        <v>8</v>
      </c>
      <c r="O44" s="12">
        <v>4</v>
      </c>
      <c r="P44" s="12" t="s">
        <v>150</v>
      </c>
      <c r="Q44" s="16">
        <v>375433.49</v>
      </c>
      <c r="R44" s="16"/>
    </row>
    <row r="45" spans="1:18" ht="45.75" customHeight="1" outlineLevel="2" x14ac:dyDescent="0.25">
      <c r="A45" s="12" t="s">
        <v>2845</v>
      </c>
      <c r="B45" s="12" t="s">
        <v>2740</v>
      </c>
      <c r="C45" s="12" t="s">
        <v>2736</v>
      </c>
      <c r="D45" s="12" t="s">
        <v>2868</v>
      </c>
      <c r="E45" s="12" t="s">
        <v>2874</v>
      </c>
      <c r="F45" s="13" t="s">
        <v>2731</v>
      </c>
      <c r="G45" s="2"/>
      <c r="H45" s="12" t="s">
        <v>2774</v>
      </c>
      <c r="I45" s="12" t="s">
        <v>2766</v>
      </c>
      <c r="J45" s="12" t="s">
        <v>2768</v>
      </c>
      <c r="K45" s="12" t="s">
        <v>2890</v>
      </c>
      <c r="L45" s="12" t="s">
        <v>2772</v>
      </c>
      <c r="M45" s="40">
        <v>51.34</v>
      </c>
      <c r="N45" s="12">
        <v>11</v>
      </c>
      <c r="O45" s="12">
        <v>15</v>
      </c>
      <c r="P45" s="12" t="s">
        <v>150</v>
      </c>
      <c r="Q45" s="16">
        <v>582494.17000000004</v>
      </c>
      <c r="R45" s="16"/>
    </row>
    <row r="46" spans="1:18" ht="45.75" customHeight="1" outlineLevel="2" x14ac:dyDescent="0.25">
      <c r="A46" s="12" t="s">
        <v>2846</v>
      </c>
      <c r="B46" s="12" t="s">
        <v>2740</v>
      </c>
      <c r="C46" s="12" t="s">
        <v>2736</v>
      </c>
      <c r="D46" s="12" t="s">
        <v>2743</v>
      </c>
      <c r="E46" s="12" t="s">
        <v>2875</v>
      </c>
      <c r="F46" s="13" t="s">
        <v>2731</v>
      </c>
      <c r="G46" s="2"/>
      <c r="H46" s="12" t="s">
        <v>2774</v>
      </c>
      <c r="I46" s="12" t="s">
        <v>2766</v>
      </c>
      <c r="J46" s="12" t="s">
        <v>2769</v>
      </c>
      <c r="K46" s="12" t="s">
        <v>2890</v>
      </c>
      <c r="L46" s="12" t="s">
        <v>2784</v>
      </c>
      <c r="M46" s="40">
        <v>10</v>
      </c>
      <c r="N46" s="12">
        <v>21</v>
      </c>
      <c r="O46" s="12">
        <v>14</v>
      </c>
      <c r="P46" s="12" t="s">
        <v>150</v>
      </c>
      <c r="Q46" s="16">
        <v>1718732.2</v>
      </c>
      <c r="R46" s="16"/>
    </row>
    <row r="47" spans="1:18" ht="45.75" customHeight="1" outlineLevel="2" x14ac:dyDescent="0.25">
      <c r="A47" s="12" t="s">
        <v>2847</v>
      </c>
      <c r="B47" s="12" t="s">
        <v>2740</v>
      </c>
      <c r="C47" s="12" t="s">
        <v>2736</v>
      </c>
      <c r="D47" s="12" t="s">
        <v>2743</v>
      </c>
      <c r="E47" s="12" t="s">
        <v>2876</v>
      </c>
      <c r="F47" s="13" t="s">
        <v>2731</v>
      </c>
      <c r="G47" s="2"/>
      <c r="H47" s="12" t="s">
        <v>2774</v>
      </c>
      <c r="I47" s="12" t="s">
        <v>2766</v>
      </c>
      <c r="J47" s="12" t="s">
        <v>2769</v>
      </c>
      <c r="K47" s="12" t="s">
        <v>2890</v>
      </c>
      <c r="L47" s="12" t="s">
        <v>2784</v>
      </c>
      <c r="M47" s="40">
        <v>9</v>
      </c>
      <c r="N47" s="12">
        <v>14</v>
      </c>
      <c r="O47" s="12">
        <v>18</v>
      </c>
      <c r="P47" s="12" t="s">
        <v>150</v>
      </c>
      <c r="Q47" s="16">
        <v>1546858.98</v>
      </c>
      <c r="R47" s="16"/>
    </row>
    <row r="48" spans="1:18" ht="45.75" customHeight="1" outlineLevel="2" x14ac:dyDescent="0.25">
      <c r="A48" s="12" t="s">
        <v>2848</v>
      </c>
      <c r="B48" s="12" t="s">
        <v>2740</v>
      </c>
      <c r="C48" s="12" t="s">
        <v>2736</v>
      </c>
      <c r="D48" s="12" t="s">
        <v>2743</v>
      </c>
      <c r="E48" s="12" t="s">
        <v>2877</v>
      </c>
      <c r="F48" s="13" t="s">
        <v>2731</v>
      </c>
      <c r="G48" s="2"/>
      <c r="H48" s="12" t="s">
        <v>2774</v>
      </c>
      <c r="I48" s="12" t="s">
        <v>2766</v>
      </c>
      <c r="J48" s="12" t="s">
        <v>2769</v>
      </c>
      <c r="K48" s="12" t="s">
        <v>2890</v>
      </c>
      <c r="L48" s="12" t="s">
        <v>2784</v>
      </c>
      <c r="M48" s="40">
        <v>10</v>
      </c>
      <c r="N48" s="12">
        <v>21</v>
      </c>
      <c r="O48" s="12">
        <v>14</v>
      </c>
      <c r="P48" s="12" t="s">
        <v>150</v>
      </c>
      <c r="Q48" s="16">
        <v>1718732.2</v>
      </c>
      <c r="R48" s="16"/>
    </row>
    <row r="49" spans="1:20" ht="45.75" customHeight="1" outlineLevel="2" x14ac:dyDescent="0.25">
      <c r="A49" s="12" t="s">
        <v>2849</v>
      </c>
      <c r="B49" s="12" t="s">
        <v>2740</v>
      </c>
      <c r="C49" s="12" t="s">
        <v>2736</v>
      </c>
      <c r="D49" s="12" t="s">
        <v>2743</v>
      </c>
      <c r="E49" s="12" t="s">
        <v>2878</v>
      </c>
      <c r="F49" s="13" t="s">
        <v>2731</v>
      </c>
      <c r="G49" s="2"/>
      <c r="H49" s="12" t="s">
        <v>2774</v>
      </c>
      <c r="I49" s="12" t="s">
        <v>2766</v>
      </c>
      <c r="J49" s="12" t="s">
        <v>2769</v>
      </c>
      <c r="K49" s="12" t="s">
        <v>2890</v>
      </c>
      <c r="L49" s="12" t="s">
        <v>2784</v>
      </c>
      <c r="M49" s="40">
        <v>7</v>
      </c>
      <c r="N49" s="12">
        <v>11</v>
      </c>
      <c r="O49" s="12">
        <v>14</v>
      </c>
      <c r="P49" s="12" t="s">
        <v>150</v>
      </c>
      <c r="Q49" s="16">
        <v>1203112.54</v>
      </c>
      <c r="R49" s="16"/>
    </row>
    <row r="50" spans="1:20" ht="45.75" customHeight="1" outlineLevel="2" x14ac:dyDescent="0.25">
      <c r="A50" s="12" t="s">
        <v>2850</v>
      </c>
      <c r="B50" s="12" t="s">
        <v>2740</v>
      </c>
      <c r="C50" s="12" t="s">
        <v>2736</v>
      </c>
      <c r="D50" s="12" t="s">
        <v>2869</v>
      </c>
      <c r="E50" s="12" t="s">
        <v>2879</v>
      </c>
      <c r="F50" s="13" t="s">
        <v>2731</v>
      </c>
      <c r="G50" s="2"/>
      <c r="H50" s="12" t="s">
        <v>2774</v>
      </c>
      <c r="I50" s="12" t="s">
        <v>2766</v>
      </c>
      <c r="J50" s="12" t="s">
        <v>2768</v>
      </c>
      <c r="K50" s="12" t="s">
        <v>2890</v>
      </c>
      <c r="L50" s="12" t="s">
        <v>2772</v>
      </c>
      <c r="M50" s="40">
        <v>218.65</v>
      </c>
      <c r="N50" s="12">
        <v>11</v>
      </c>
      <c r="O50" s="12">
        <v>36</v>
      </c>
      <c r="P50" s="12" t="s">
        <v>150</v>
      </c>
      <c r="Q50" s="16">
        <v>1108590.6200000001</v>
      </c>
      <c r="R50" s="16"/>
    </row>
    <row r="51" spans="1:20" ht="45.75" customHeight="1" outlineLevel="2" x14ac:dyDescent="0.25">
      <c r="A51" s="12" t="s">
        <v>2851</v>
      </c>
      <c r="B51" s="12" t="s">
        <v>2740</v>
      </c>
      <c r="C51" s="12" t="s">
        <v>2736</v>
      </c>
      <c r="D51" s="12" t="s">
        <v>2869</v>
      </c>
      <c r="E51" s="12" t="s">
        <v>2758</v>
      </c>
      <c r="F51" s="13" t="s">
        <v>2731</v>
      </c>
      <c r="G51" s="2"/>
      <c r="H51" s="12" t="s">
        <v>2774</v>
      </c>
      <c r="I51" s="12" t="s">
        <v>2766</v>
      </c>
      <c r="J51" s="12" t="s">
        <v>2768</v>
      </c>
      <c r="K51" s="12" t="s">
        <v>2890</v>
      </c>
      <c r="L51" s="12" t="s">
        <v>2772</v>
      </c>
      <c r="M51" s="40">
        <v>167.24</v>
      </c>
      <c r="N51" s="12">
        <v>25</v>
      </c>
      <c r="O51" s="12">
        <v>32</v>
      </c>
      <c r="P51" s="12" t="s">
        <v>150</v>
      </c>
      <c r="Q51" s="16">
        <v>2601244.7999999998</v>
      </c>
      <c r="R51" s="16"/>
    </row>
    <row r="52" spans="1:20" ht="45.75" customHeight="1" outlineLevel="2" x14ac:dyDescent="0.25">
      <c r="A52" s="12" t="s">
        <v>2852</v>
      </c>
      <c r="B52" s="12" t="s">
        <v>2740</v>
      </c>
      <c r="C52" s="12" t="s">
        <v>2736</v>
      </c>
      <c r="D52" s="12" t="s">
        <v>2869</v>
      </c>
      <c r="E52" s="12" t="s">
        <v>2880</v>
      </c>
      <c r="F52" s="13" t="s">
        <v>2731</v>
      </c>
      <c r="G52" s="2"/>
      <c r="H52" s="12" t="s">
        <v>2774</v>
      </c>
      <c r="I52" s="12" t="s">
        <v>2766</v>
      </c>
      <c r="J52" s="12" t="s">
        <v>2768</v>
      </c>
      <c r="K52" s="12" t="s">
        <v>2890</v>
      </c>
      <c r="L52" s="12" t="s">
        <v>2772</v>
      </c>
      <c r="M52" s="40">
        <v>115.94</v>
      </c>
      <c r="N52" s="12">
        <v>29</v>
      </c>
      <c r="O52" s="12">
        <v>19</v>
      </c>
      <c r="P52" s="12" t="s">
        <v>150</v>
      </c>
      <c r="Q52" s="16">
        <v>1152117.23</v>
      </c>
      <c r="R52" s="16"/>
    </row>
    <row r="53" spans="1:20" ht="45.75" customHeight="1" outlineLevel="2" x14ac:dyDescent="0.25">
      <c r="A53" s="12" t="s">
        <v>2853</v>
      </c>
      <c r="B53" s="12" t="s">
        <v>2740</v>
      </c>
      <c r="C53" s="12" t="s">
        <v>2736</v>
      </c>
      <c r="D53" s="12" t="s">
        <v>2869</v>
      </c>
      <c r="E53" s="12" t="s">
        <v>2747</v>
      </c>
      <c r="F53" s="13" t="s">
        <v>2731</v>
      </c>
      <c r="G53" s="2"/>
      <c r="H53" s="12" t="s">
        <v>2774</v>
      </c>
      <c r="I53" s="12" t="s">
        <v>2766</v>
      </c>
      <c r="J53" s="12" t="s">
        <v>2770</v>
      </c>
      <c r="K53" s="12" t="s">
        <v>2890</v>
      </c>
      <c r="L53" s="12" t="s">
        <v>2784</v>
      </c>
      <c r="M53" s="40">
        <v>5</v>
      </c>
      <c r="N53" s="12">
        <v>25</v>
      </c>
      <c r="O53" s="12">
        <v>51</v>
      </c>
      <c r="P53" s="12" t="s">
        <v>150</v>
      </c>
      <c r="Q53" s="16">
        <v>2270017.81</v>
      </c>
      <c r="R53" s="16"/>
    </row>
    <row r="54" spans="1:20" ht="45.75" customHeight="1" outlineLevel="2" x14ac:dyDescent="0.25">
      <c r="A54" s="12" t="s">
        <v>2854</v>
      </c>
      <c r="B54" s="12" t="s">
        <v>2740</v>
      </c>
      <c r="C54" s="12" t="s">
        <v>2736</v>
      </c>
      <c r="D54" s="12" t="s">
        <v>2869</v>
      </c>
      <c r="E54" s="12" t="s">
        <v>2744</v>
      </c>
      <c r="F54" s="13" t="s">
        <v>2731</v>
      </c>
      <c r="G54" s="2"/>
      <c r="H54" s="12" t="s">
        <v>2774</v>
      </c>
      <c r="I54" s="12" t="s">
        <v>2766</v>
      </c>
      <c r="J54" s="12" t="s">
        <v>2768</v>
      </c>
      <c r="K54" s="12" t="s">
        <v>2890</v>
      </c>
      <c r="L54" s="12" t="s">
        <v>2772</v>
      </c>
      <c r="M54" s="40">
        <v>47.41</v>
      </c>
      <c r="N54" s="12">
        <v>22</v>
      </c>
      <c r="O54" s="12">
        <v>11</v>
      </c>
      <c r="P54" s="12" t="s">
        <v>150</v>
      </c>
      <c r="Q54" s="16">
        <v>1209553.53</v>
      </c>
      <c r="R54" s="16"/>
    </row>
    <row r="55" spans="1:20" ht="45.75" customHeight="1" outlineLevel="2" x14ac:dyDescent="0.25">
      <c r="A55" s="12" t="s">
        <v>2855</v>
      </c>
      <c r="B55" s="12" t="s">
        <v>2740</v>
      </c>
      <c r="C55" s="12" t="s">
        <v>2736</v>
      </c>
      <c r="D55" s="12" t="s">
        <v>2869</v>
      </c>
      <c r="E55" s="12" t="s">
        <v>2760</v>
      </c>
      <c r="F55" s="13" t="s">
        <v>2731</v>
      </c>
      <c r="G55" s="2"/>
      <c r="H55" s="12" t="s">
        <v>2774</v>
      </c>
      <c r="I55" s="12" t="s">
        <v>2766</v>
      </c>
      <c r="J55" s="12" t="s">
        <v>2768</v>
      </c>
      <c r="K55" s="12" t="s">
        <v>2890</v>
      </c>
      <c r="L55" s="12" t="s">
        <v>2772</v>
      </c>
      <c r="M55" s="40">
        <v>137.41</v>
      </c>
      <c r="N55" s="12">
        <v>4</v>
      </c>
      <c r="O55" s="12">
        <v>40</v>
      </c>
      <c r="P55" s="12" t="s">
        <v>150</v>
      </c>
      <c r="Q55" s="16">
        <v>1673761.49</v>
      </c>
      <c r="R55" s="16"/>
    </row>
    <row r="56" spans="1:20" ht="45.75" customHeight="1" outlineLevel="2" x14ac:dyDescent="0.25">
      <c r="A56" s="12" t="s">
        <v>2856</v>
      </c>
      <c r="B56" s="12" t="s">
        <v>2740</v>
      </c>
      <c r="C56" s="12" t="s">
        <v>2736</v>
      </c>
      <c r="D56" s="12" t="s">
        <v>2821</v>
      </c>
      <c r="E56" s="12" t="s">
        <v>2881</v>
      </c>
      <c r="F56" s="13" t="s">
        <v>2731</v>
      </c>
      <c r="G56" s="2"/>
      <c r="H56" s="12" t="s">
        <v>2774</v>
      </c>
      <c r="I56" s="12" t="s">
        <v>2766</v>
      </c>
      <c r="J56" s="12" t="s">
        <v>2767</v>
      </c>
      <c r="K56" s="12" t="s">
        <v>2890</v>
      </c>
      <c r="L56" s="12" t="s">
        <v>2772</v>
      </c>
      <c r="M56" s="40">
        <v>359.5</v>
      </c>
      <c r="N56" s="12">
        <v>25</v>
      </c>
      <c r="O56" s="12">
        <v>25</v>
      </c>
      <c r="P56" s="12" t="s">
        <v>150</v>
      </c>
      <c r="Q56" s="16">
        <v>281488.5</v>
      </c>
      <c r="R56" s="16"/>
    </row>
    <row r="57" spans="1:20" ht="45.75" customHeight="1" outlineLevel="2" x14ac:dyDescent="0.25">
      <c r="A57" s="12" t="s">
        <v>2857</v>
      </c>
      <c r="B57" s="12" t="s">
        <v>2740</v>
      </c>
      <c r="C57" s="12" t="s">
        <v>2736</v>
      </c>
      <c r="D57" s="12" t="s">
        <v>2821</v>
      </c>
      <c r="E57" s="12" t="s">
        <v>2882</v>
      </c>
      <c r="F57" s="13" t="s">
        <v>2731</v>
      </c>
      <c r="G57" s="2"/>
      <c r="H57" s="12" t="s">
        <v>2774</v>
      </c>
      <c r="I57" s="12" t="s">
        <v>2766</v>
      </c>
      <c r="J57" s="12" t="s">
        <v>2767</v>
      </c>
      <c r="K57" s="12" t="s">
        <v>2890</v>
      </c>
      <c r="L57" s="12" t="s">
        <v>2772</v>
      </c>
      <c r="M57" s="40">
        <v>172</v>
      </c>
      <c r="N57" s="12">
        <v>25</v>
      </c>
      <c r="O57" s="12">
        <v>0</v>
      </c>
      <c r="P57" s="12" t="s">
        <v>150</v>
      </c>
      <c r="Q57" s="16">
        <v>134676</v>
      </c>
      <c r="R57" s="16"/>
    </row>
    <row r="58" spans="1:20" ht="45.75" customHeight="1" outlineLevel="2" x14ac:dyDescent="0.25">
      <c r="A58" s="12" t="s">
        <v>2858</v>
      </c>
      <c r="B58" s="12" t="s">
        <v>2740</v>
      </c>
      <c r="C58" s="12" t="s">
        <v>2736</v>
      </c>
      <c r="D58" s="12" t="s">
        <v>2821</v>
      </c>
      <c r="E58" s="12" t="s">
        <v>2821</v>
      </c>
      <c r="F58" s="13" t="s">
        <v>2731</v>
      </c>
      <c r="G58" s="2"/>
      <c r="H58" s="12" t="s">
        <v>2774</v>
      </c>
      <c r="I58" s="12" t="s">
        <v>2766</v>
      </c>
      <c r="J58" s="12" t="s">
        <v>2768</v>
      </c>
      <c r="K58" s="12" t="s">
        <v>2890</v>
      </c>
      <c r="L58" s="12" t="s">
        <v>2772</v>
      </c>
      <c r="M58" s="40">
        <v>360.4</v>
      </c>
      <c r="N58" s="12">
        <v>25</v>
      </c>
      <c r="O58" s="12">
        <v>25</v>
      </c>
      <c r="P58" s="12" t="s">
        <v>150</v>
      </c>
      <c r="Q58" s="16">
        <v>1259309.68</v>
      </c>
      <c r="R58" s="16"/>
      <c r="T58" s="5"/>
    </row>
    <row r="59" spans="1:20" ht="45.75" customHeight="1" outlineLevel="2" x14ac:dyDescent="0.25">
      <c r="A59" s="12" t="s">
        <v>2859</v>
      </c>
      <c r="B59" s="12" t="s">
        <v>2740</v>
      </c>
      <c r="C59" s="12" t="s">
        <v>2736</v>
      </c>
      <c r="D59" s="12" t="s">
        <v>2821</v>
      </c>
      <c r="E59" s="12" t="s">
        <v>2883</v>
      </c>
      <c r="F59" s="13" t="s">
        <v>2731</v>
      </c>
      <c r="G59" s="2"/>
      <c r="H59" s="12" t="s">
        <v>2774</v>
      </c>
      <c r="I59" s="12" t="s">
        <v>2766</v>
      </c>
      <c r="J59" s="12" t="s">
        <v>2768</v>
      </c>
      <c r="K59" s="12" t="s">
        <v>2890</v>
      </c>
      <c r="L59" s="12" t="s">
        <v>2772</v>
      </c>
      <c r="M59" s="40">
        <v>326</v>
      </c>
      <c r="N59" s="12">
        <v>35</v>
      </c>
      <c r="O59" s="12">
        <v>14</v>
      </c>
      <c r="P59" s="12" t="s">
        <v>150</v>
      </c>
      <c r="Q59" s="16">
        <v>1137886.7</v>
      </c>
      <c r="R59" s="16"/>
      <c r="T59" s="5"/>
    </row>
    <row r="60" spans="1:20" ht="45.75" customHeight="1" outlineLevel="2" x14ac:dyDescent="0.25">
      <c r="A60" s="12" t="s">
        <v>2860</v>
      </c>
      <c r="B60" s="12" t="s">
        <v>2740</v>
      </c>
      <c r="C60" s="12" t="s">
        <v>2736</v>
      </c>
      <c r="D60" s="12" t="s">
        <v>2821</v>
      </c>
      <c r="E60" s="12" t="s">
        <v>2884</v>
      </c>
      <c r="F60" s="13" t="s">
        <v>2731</v>
      </c>
      <c r="G60" s="2"/>
      <c r="H60" s="12" t="s">
        <v>2774</v>
      </c>
      <c r="I60" s="12" t="s">
        <v>2766</v>
      </c>
      <c r="J60" s="12" t="s">
        <v>2768</v>
      </c>
      <c r="K60" s="12" t="s">
        <v>2890</v>
      </c>
      <c r="L60" s="12" t="s">
        <v>2772</v>
      </c>
      <c r="M60" s="40">
        <v>507</v>
      </c>
      <c r="N60" s="12">
        <v>67</v>
      </c>
      <c r="O60" s="12">
        <v>46</v>
      </c>
      <c r="P60" s="12" t="s">
        <v>150</v>
      </c>
      <c r="Q60" s="16">
        <v>1960487.07</v>
      </c>
      <c r="R60" s="16"/>
      <c r="T60" s="5"/>
    </row>
    <row r="61" spans="1:20" ht="45.75" customHeight="1" outlineLevel="2" x14ac:dyDescent="0.25">
      <c r="A61" s="12" t="s">
        <v>2861</v>
      </c>
      <c r="B61" s="12" t="s">
        <v>2740</v>
      </c>
      <c r="C61" s="12" t="s">
        <v>2736</v>
      </c>
      <c r="D61" s="12" t="s">
        <v>2821</v>
      </c>
      <c r="E61" s="12" t="s">
        <v>2885</v>
      </c>
      <c r="F61" s="13" t="s">
        <v>2731</v>
      </c>
      <c r="G61" s="2"/>
      <c r="H61" s="12" t="s">
        <v>2774</v>
      </c>
      <c r="I61" s="12" t="s">
        <v>2766</v>
      </c>
      <c r="J61" s="12" t="s">
        <v>2768</v>
      </c>
      <c r="K61" s="12" t="s">
        <v>2890</v>
      </c>
      <c r="L61" s="12" t="s">
        <v>2772</v>
      </c>
      <c r="M61" s="40">
        <v>392</v>
      </c>
      <c r="N61" s="12">
        <v>64</v>
      </c>
      <c r="O61" s="12">
        <v>98</v>
      </c>
      <c r="P61" s="12" t="s">
        <v>150</v>
      </c>
      <c r="Q61" s="16">
        <v>1992197.22</v>
      </c>
      <c r="R61" s="16"/>
      <c r="T61" s="5"/>
    </row>
    <row r="62" spans="1:20" ht="45.75" customHeight="1" outlineLevel="2" x14ac:dyDescent="0.25">
      <c r="A62" s="12" t="s">
        <v>2862</v>
      </c>
      <c r="B62" s="12" t="s">
        <v>2740</v>
      </c>
      <c r="C62" s="12" t="s">
        <v>2736</v>
      </c>
      <c r="D62" s="12" t="s">
        <v>2762</v>
      </c>
      <c r="E62" s="12" t="s">
        <v>2886</v>
      </c>
      <c r="F62" s="13" t="s">
        <v>2731</v>
      </c>
      <c r="G62" s="2"/>
      <c r="H62" s="12" t="s">
        <v>2774</v>
      </c>
      <c r="I62" s="12" t="s">
        <v>2766</v>
      </c>
      <c r="J62" s="12" t="s">
        <v>2770</v>
      </c>
      <c r="K62" s="12" t="s">
        <v>2890</v>
      </c>
      <c r="L62" s="12" t="s">
        <v>2772</v>
      </c>
      <c r="M62" s="40">
        <v>4.7300000000000004</v>
      </c>
      <c r="N62" s="12">
        <v>0</v>
      </c>
      <c r="O62" s="12">
        <v>4</v>
      </c>
      <c r="P62" s="12" t="s">
        <v>150</v>
      </c>
      <c r="Q62" s="16">
        <v>331421.06</v>
      </c>
      <c r="R62" s="16"/>
      <c r="T62" s="5"/>
    </row>
    <row r="63" spans="1:20" ht="45.75" customHeight="1" outlineLevel="2" x14ac:dyDescent="0.25">
      <c r="A63" s="12" t="s">
        <v>2863</v>
      </c>
      <c r="B63" s="12" t="s">
        <v>2740</v>
      </c>
      <c r="C63" s="12" t="s">
        <v>2736</v>
      </c>
      <c r="D63" s="12" t="s">
        <v>2742</v>
      </c>
      <c r="E63" s="12" t="s">
        <v>2887</v>
      </c>
      <c r="F63" s="13" t="s">
        <v>2731</v>
      </c>
      <c r="G63" s="2"/>
      <c r="H63" s="12" t="s">
        <v>2774</v>
      </c>
      <c r="I63" s="12" t="s">
        <v>2766</v>
      </c>
      <c r="J63" s="12" t="s">
        <v>2769</v>
      </c>
      <c r="K63" s="12" t="s">
        <v>2890</v>
      </c>
      <c r="L63" s="12" t="s">
        <v>2772</v>
      </c>
      <c r="M63" s="40">
        <v>119.04</v>
      </c>
      <c r="N63" s="12">
        <v>18</v>
      </c>
      <c r="O63" s="12">
        <v>32</v>
      </c>
      <c r="P63" s="12" t="s">
        <v>150</v>
      </c>
      <c r="Q63" s="16">
        <v>4072780.65</v>
      </c>
      <c r="R63" s="16"/>
      <c r="T63" s="5"/>
    </row>
    <row r="64" spans="1:20" ht="45.75" customHeight="1" outlineLevel="2" x14ac:dyDescent="0.25">
      <c r="A64" s="12" t="s">
        <v>2864</v>
      </c>
      <c r="B64" s="12" t="s">
        <v>2740</v>
      </c>
      <c r="C64" s="12" t="s">
        <v>2736</v>
      </c>
      <c r="D64" s="12" t="s">
        <v>2742</v>
      </c>
      <c r="E64" s="12" t="s">
        <v>2888</v>
      </c>
      <c r="F64" s="13" t="s">
        <v>2731</v>
      </c>
      <c r="G64" s="2"/>
      <c r="H64" s="12" t="s">
        <v>2774</v>
      </c>
      <c r="I64" s="12" t="s">
        <v>2766</v>
      </c>
      <c r="J64" s="12" t="s">
        <v>2769</v>
      </c>
      <c r="K64" s="12" t="s">
        <v>2890</v>
      </c>
      <c r="L64" s="12" t="s">
        <v>2772</v>
      </c>
      <c r="M64" s="40">
        <v>49.6</v>
      </c>
      <c r="N64" s="12">
        <v>5</v>
      </c>
      <c r="O64" s="12">
        <v>18</v>
      </c>
      <c r="P64" s="12" t="s">
        <v>150</v>
      </c>
      <c r="Q64" s="16">
        <v>1657105.3</v>
      </c>
      <c r="R64" s="16"/>
      <c r="T64" s="5"/>
    </row>
    <row r="65" spans="1:21" ht="45.75" customHeight="1" outlineLevel="2" x14ac:dyDescent="0.25">
      <c r="A65" s="12" t="s">
        <v>2865</v>
      </c>
      <c r="B65" s="12" t="s">
        <v>2740</v>
      </c>
      <c r="C65" s="12" t="s">
        <v>2736</v>
      </c>
      <c r="D65" s="12" t="s">
        <v>2762</v>
      </c>
      <c r="E65" s="12" t="s">
        <v>2889</v>
      </c>
      <c r="F65" s="13" t="s">
        <v>2731</v>
      </c>
      <c r="G65" s="2"/>
      <c r="H65" s="12" t="s">
        <v>2774</v>
      </c>
      <c r="I65" s="12" t="s">
        <v>2766</v>
      </c>
      <c r="J65" s="12" t="s">
        <v>2769</v>
      </c>
      <c r="K65" s="12" t="s">
        <v>2890</v>
      </c>
      <c r="L65" s="12" t="s">
        <v>2772</v>
      </c>
      <c r="M65" s="40">
        <v>9.92</v>
      </c>
      <c r="N65" s="12">
        <v>5</v>
      </c>
      <c r="O65" s="12">
        <v>0</v>
      </c>
      <c r="P65" s="12" t="s">
        <v>150</v>
      </c>
      <c r="Q65" s="16">
        <v>331421.06</v>
      </c>
      <c r="R65" s="16"/>
      <c r="T65" s="5"/>
    </row>
    <row r="66" spans="1:21" ht="45.75" customHeight="1" outlineLevel="2" x14ac:dyDescent="0.25">
      <c r="A66" s="12" t="s">
        <v>2866</v>
      </c>
      <c r="B66" s="12" t="s">
        <v>2740</v>
      </c>
      <c r="C66" s="12" t="s">
        <v>2736</v>
      </c>
      <c r="D66" s="12" t="s">
        <v>2762</v>
      </c>
      <c r="E66" s="12" t="s">
        <v>2763</v>
      </c>
      <c r="F66" s="13" t="s">
        <v>2731</v>
      </c>
      <c r="G66" s="2"/>
      <c r="H66" s="12" t="s">
        <v>2774</v>
      </c>
      <c r="I66" s="12" t="s">
        <v>2766</v>
      </c>
      <c r="J66" s="12" t="s">
        <v>2769</v>
      </c>
      <c r="K66" s="12" t="s">
        <v>2890</v>
      </c>
      <c r="L66" s="12" t="s">
        <v>2772</v>
      </c>
      <c r="M66" s="40">
        <v>49.6</v>
      </c>
      <c r="N66" s="12">
        <v>9</v>
      </c>
      <c r="O66" s="12">
        <v>14</v>
      </c>
      <c r="P66" s="12" t="s">
        <v>150</v>
      </c>
      <c r="Q66" s="16">
        <v>1657105.3</v>
      </c>
      <c r="R66" s="16"/>
      <c r="T66" s="5"/>
    </row>
    <row r="67" spans="1:21" ht="45.75" customHeight="1" outlineLevel="2" x14ac:dyDescent="0.25">
      <c r="A67" s="12" t="s">
        <v>2867</v>
      </c>
      <c r="B67" s="12" t="s">
        <v>2740</v>
      </c>
      <c r="C67" s="12" t="s">
        <v>2736</v>
      </c>
      <c r="D67" s="12" t="s">
        <v>2742</v>
      </c>
      <c r="E67" s="12" t="s">
        <v>2746</v>
      </c>
      <c r="F67" s="13" t="s">
        <v>2731</v>
      </c>
      <c r="G67" s="2"/>
      <c r="H67" s="12" t="s">
        <v>2774</v>
      </c>
      <c r="I67" s="12" t="s">
        <v>2766</v>
      </c>
      <c r="J67" s="12" t="s">
        <v>2769</v>
      </c>
      <c r="K67" s="12" t="s">
        <v>2890</v>
      </c>
      <c r="L67" s="12" t="s">
        <v>2772</v>
      </c>
      <c r="M67" s="40">
        <v>29.79</v>
      </c>
      <c r="N67" s="12">
        <v>4</v>
      </c>
      <c r="O67" s="12">
        <v>7</v>
      </c>
      <c r="P67" s="12" t="s">
        <v>150</v>
      </c>
      <c r="Q67" s="16">
        <v>994263.18</v>
      </c>
      <c r="R67" s="16"/>
      <c r="T67" s="5"/>
    </row>
    <row r="68" spans="1:21" outlineLevel="1" x14ac:dyDescent="0.25">
      <c r="A68" s="19"/>
      <c r="B68" s="22" t="s">
        <v>2734</v>
      </c>
      <c r="C68" s="19"/>
      <c r="D68" s="19"/>
      <c r="E68" s="19"/>
      <c r="F68" s="8"/>
      <c r="G68" s="8"/>
      <c r="H68" s="8"/>
      <c r="I68" s="8"/>
      <c r="J68" s="8"/>
      <c r="K68" s="8"/>
      <c r="L68" s="19"/>
      <c r="M68" s="19"/>
      <c r="N68" s="19"/>
      <c r="O68" s="19"/>
      <c r="P68" s="19"/>
      <c r="Q68" s="15">
        <f>SUBTOTAL(9,Q69:Q76)</f>
        <v>51462442.679999992</v>
      </c>
      <c r="R68" s="15">
        <f>SUM(R77:R78)</f>
        <v>686476.72</v>
      </c>
      <c r="S68" s="5"/>
      <c r="T68" s="5"/>
      <c r="U68" s="5"/>
    </row>
    <row r="69" spans="1:21" ht="62.25" customHeight="1" outlineLevel="2" x14ac:dyDescent="0.25">
      <c r="A69" s="12" t="s">
        <v>2891</v>
      </c>
      <c r="B69" s="12" t="s">
        <v>63</v>
      </c>
      <c r="C69" s="12" t="s">
        <v>66</v>
      </c>
      <c r="D69" s="12" t="s">
        <v>2745</v>
      </c>
      <c r="E69" s="12" t="s">
        <v>2899</v>
      </c>
      <c r="F69" s="13" t="s">
        <v>2731</v>
      </c>
      <c r="G69" s="2"/>
      <c r="H69" s="12" t="s">
        <v>2902</v>
      </c>
      <c r="I69" s="12" t="s">
        <v>2777</v>
      </c>
      <c r="J69" s="12" t="s">
        <v>2903</v>
      </c>
      <c r="K69" s="12" t="s">
        <v>2796</v>
      </c>
      <c r="L69" s="12" t="s">
        <v>2772</v>
      </c>
      <c r="M69" s="40">
        <v>22350</v>
      </c>
      <c r="N69" s="42">
        <v>570</v>
      </c>
      <c r="O69" s="42">
        <v>537</v>
      </c>
      <c r="P69" s="12" t="s">
        <v>150</v>
      </c>
      <c r="Q69" s="49">
        <v>11488806.6</v>
      </c>
      <c r="R69" s="14"/>
    </row>
    <row r="70" spans="1:21" ht="62.25" customHeight="1" outlineLevel="2" x14ac:dyDescent="0.25">
      <c r="A70" s="12" t="s">
        <v>2892</v>
      </c>
      <c r="B70" s="12" t="s">
        <v>63</v>
      </c>
      <c r="C70" s="12" t="s">
        <v>66</v>
      </c>
      <c r="D70" s="12" t="s">
        <v>2821</v>
      </c>
      <c r="E70" s="12" t="s">
        <v>2900</v>
      </c>
      <c r="F70" s="13" t="s">
        <v>2731</v>
      </c>
      <c r="G70" s="2"/>
      <c r="H70" s="12" t="s">
        <v>2902</v>
      </c>
      <c r="I70" s="12" t="s">
        <v>2777</v>
      </c>
      <c r="J70" s="12" t="s">
        <v>2903</v>
      </c>
      <c r="K70" s="12" t="s">
        <v>2796</v>
      </c>
      <c r="L70" s="12" t="s">
        <v>2772</v>
      </c>
      <c r="M70" s="40">
        <v>27500</v>
      </c>
      <c r="N70" s="42">
        <v>468</v>
      </c>
      <c r="O70" s="42">
        <v>472</v>
      </c>
      <c r="P70" s="12" t="s">
        <v>150</v>
      </c>
      <c r="Q70" s="49">
        <v>11013362.48</v>
      </c>
      <c r="R70" s="14"/>
    </row>
    <row r="71" spans="1:21" ht="62.25" customHeight="1" outlineLevel="2" x14ac:dyDescent="0.25">
      <c r="A71" s="12" t="s">
        <v>2893</v>
      </c>
      <c r="B71" s="12" t="s">
        <v>63</v>
      </c>
      <c r="C71" s="12" t="s">
        <v>66</v>
      </c>
      <c r="D71" s="12" t="s">
        <v>2745</v>
      </c>
      <c r="E71" s="12" t="s">
        <v>2874</v>
      </c>
      <c r="F71" s="13" t="s">
        <v>2731</v>
      </c>
      <c r="G71" s="2"/>
      <c r="H71" s="12" t="s">
        <v>2774</v>
      </c>
      <c r="I71" s="12" t="s">
        <v>2777</v>
      </c>
      <c r="J71" s="12" t="s">
        <v>2904</v>
      </c>
      <c r="K71" s="12" t="s">
        <v>2796</v>
      </c>
      <c r="L71" s="12" t="s">
        <v>2772</v>
      </c>
      <c r="M71" s="40">
        <v>8445</v>
      </c>
      <c r="N71" s="42">
        <v>214</v>
      </c>
      <c r="O71" s="42">
        <v>223</v>
      </c>
      <c r="P71" s="12" t="s">
        <v>150</v>
      </c>
      <c r="Q71" s="49">
        <v>6247672.5800000001</v>
      </c>
      <c r="R71" s="14"/>
    </row>
    <row r="72" spans="1:21" ht="62.25" customHeight="1" outlineLevel="2" x14ac:dyDescent="0.25">
      <c r="A72" s="12" t="s">
        <v>2894</v>
      </c>
      <c r="B72" s="12" t="s">
        <v>63</v>
      </c>
      <c r="C72" s="12" t="s">
        <v>66</v>
      </c>
      <c r="D72" s="12" t="s">
        <v>2743</v>
      </c>
      <c r="E72" s="12" t="s">
        <v>2752</v>
      </c>
      <c r="F72" s="13" t="s">
        <v>2731</v>
      </c>
      <c r="G72" s="2"/>
      <c r="H72" s="12" t="s">
        <v>2774</v>
      </c>
      <c r="I72" s="12" t="s">
        <v>2777</v>
      </c>
      <c r="J72" s="12" t="s">
        <v>2905</v>
      </c>
      <c r="K72" s="12" t="s">
        <v>2796</v>
      </c>
      <c r="L72" s="12" t="s">
        <v>2772</v>
      </c>
      <c r="M72" s="40">
        <v>53100</v>
      </c>
      <c r="N72" s="42">
        <v>629</v>
      </c>
      <c r="O72" s="42">
        <v>598</v>
      </c>
      <c r="P72" s="12" t="s">
        <v>150</v>
      </c>
      <c r="Q72" s="50">
        <v>3112793.04</v>
      </c>
      <c r="R72" s="14"/>
    </row>
    <row r="73" spans="1:21" ht="62.25" customHeight="1" outlineLevel="2" x14ac:dyDescent="0.25">
      <c r="A73" s="12" t="s">
        <v>2895</v>
      </c>
      <c r="B73" s="12" t="s">
        <v>63</v>
      </c>
      <c r="C73" s="12" t="s">
        <v>66</v>
      </c>
      <c r="D73" s="12" t="s">
        <v>2743</v>
      </c>
      <c r="E73" s="12" t="s">
        <v>2901</v>
      </c>
      <c r="F73" s="13" t="s">
        <v>2731</v>
      </c>
      <c r="G73" s="2"/>
      <c r="H73" s="12" t="s">
        <v>2774</v>
      </c>
      <c r="I73" s="12" t="s">
        <v>2777</v>
      </c>
      <c r="J73" s="12" t="s">
        <v>2905</v>
      </c>
      <c r="K73" s="12" t="s">
        <v>2796</v>
      </c>
      <c r="L73" s="12" t="s">
        <v>2772</v>
      </c>
      <c r="M73" s="40">
        <v>212400</v>
      </c>
      <c r="N73" s="42">
        <v>280</v>
      </c>
      <c r="O73" s="42">
        <v>253</v>
      </c>
      <c r="P73" s="12" t="s">
        <v>150</v>
      </c>
      <c r="Q73" s="50">
        <v>13994908.51</v>
      </c>
      <c r="R73" s="14"/>
    </row>
    <row r="74" spans="1:21" ht="62.25" customHeight="1" outlineLevel="2" x14ac:dyDescent="0.25">
      <c r="A74" s="12" t="s">
        <v>2896</v>
      </c>
      <c r="B74" s="12" t="s">
        <v>63</v>
      </c>
      <c r="C74" s="12" t="s">
        <v>66</v>
      </c>
      <c r="D74" s="12" t="s">
        <v>2743</v>
      </c>
      <c r="E74" s="12" t="s">
        <v>2751</v>
      </c>
      <c r="F74" s="13" t="s">
        <v>2731</v>
      </c>
      <c r="G74" s="2"/>
      <c r="H74" s="12" t="s">
        <v>2774</v>
      </c>
      <c r="I74" s="12" t="s">
        <v>2777</v>
      </c>
      <c r="J74" s="12" t="s">
        <v>2905</v>
      </c>
      <c r="K74" s="12" t="s">
        <v>2796</v>
      </c>
      <c r="L74" s="12" t="s">
        <v>2772</v>
      </c>
      <c r="M74" s="40">
        <v>17100</v>
      </c>
      <c r="N74" s="42">
        <v>459</v>
      </c>
      <c r="O74" s="42">
        <v>467</v>
      </c>
      <c r="P74" s="12" t="s">
        <v>150</v>
      </c>
      <c r="Q74" s="50">
        <v>1009064.86</v>
      </c>
      <c r="R74" s="14"/>
    </row>
    <row r="75" spans="1:21" ht="62.25" customHeight="1" outlineLevel="2" x14ac:dyDescent="0.25">
      <c r="A75" s="12" t="s">
        <v>2897</v>
      </c>
      <c r="B75" s="12" t="s">
        <v>63</v>
      </c>
      <c r="C75" s="12" t="s">
        <v>66</v>
      </c>
      <c r="D75" s="12" t="s">
        <v>2742</v>
      </c>
      <c r="E75" s="12" t="s">
        <v>2760</v>
      </c>
      <c r="F75" s="13" t="s">
        <v>2731</v>
      </c>
      <c r="G75" s="2"/>
      <c r="H75" s="12" t="s">
        <v>2902</v>
      </c>
      <c r="I75" s="12" t="s">
        <v>2777</v>
      </c>
      <c r="J75" s="12" t="s">
        <v>2906</v>
      </c>
      <c r="K75" s="12" t="s">
        <v>2907</v>
      </c>
      <c r="L75" s="12" t="s">
        <v>2772</v>
      </c>
      <c r="M75" s="40">
        <v>3046.4</v>
      </c>
      <c r="N75" s="42">
        <v>36518</v>
      </c>
      <c r="O75" s="42">
        <v>39310</v>
      </c>
      <c r="P75" s="12" t="s">
        <v>150</v>
      </c>
      <c r="Q75" s="50">
        <v>2074700.77</v>
      </c>
      <c r="R75" s="14"/>
      <c r="T75" s="38"/>
      <c r="U75" s="5"/>
    </row>
    <row r="76" spans="1:21" ht="62.25" customHeight="1" outlineLevel="2" x14ac:dyDescent="0.25">
      <c r="A76" s="12" t="s">
        <v>2898</v>
      </c>
      <c r="B76" s="12" t="s">
        <v>63</v>
      </c>
      <c r="C76" s="12" t="s">
        <v>66</v>
      </c>
      <c r="D76" s="12" t="s">
        <v>2742</v>
      </c>
      <c r="E76" s="12" t="s">
        <v>2760</v>
      </c>
      <c r="F76" s="13" t="s">
        <v>2731</v>
      </c>
      <c r="G76" s="2"/>
      <c r="H76" s="12" t="s">
        <v>2902</v>
      </c>
      <c r="I76" s="12" t="s">
        <v>2777</v>
      </c>
      <c r="J76" s="12" t="s">
        <v>2906</v>
      </c>
      <c r="K76" s="12" t="s">
        <v>2907</v>
      </c>
      <c r="L76" s="12" t="s">
        <v>2772</v>
      </c>
      <c r="M76" s="40">
        <v>3698.93</v>
      </c>
      <c r="N76" s="42">
        <v>12790</v>
      </c>
      <c r="O76" s="42">
        <v>13641</v>
      </c>
      <c r="P76" s="12" t="s">
        <v>150</v>
      </c>
      <c r="Q76" s="49">
        <v>2521133.84</v>
      </c>
      <c r="R76" s="14"/>
      <c r="T76" s="48"/>
    </row>
    <row r="77" spans="1:21" ht="62.25" customHeight="1" outlineLevel="2" x14ac:dyDescent="0.25">
      <c r="A77" s="12" t="s">
        <v>2908</v>
      </c>
      <c r="B77" s="12" t="s">
        <v>63</v>
      </c>
      <c r="C77" s="12"/>
      <c r="D77" s="12" t="s">
        <v>2745</v>
      </c>
      <c r="E77" s="12" t="s">
        <v>2909</v>
      </c>
      <c r="F77" s="13"/>
      <c r="G77" s="2"/>
      <c r="H77" s="12"/>
      <c r="I77" s="12"/>
      <c r="J77" s="12"/>
      <c r="K77" s="12"/>
      <c r="L77" s="12" t="s">
        <v>2910</v>
      </c>
      <c r="M77" s="40"/>
      <c r="N77" s="42"/>
      <c r="O77" s="42"/>
      <c r="P77" s="12" t="s">
        <v>150</v>
      </c>
      <c r="Q77" s="47"/>
      <c r="R77" s="14">
        <v>62476.72</v>
      </c>
    </row>
    <row r="78" spans="1:21" ht="62.25" customHeight="1" outlineLevel="2" x14ac:dyDescent="0.25">
      <c r="A78" s="12" t="s">
        <v>2911</v>
      </c>
      <c r="B78" s="12" t="s">
        <v>63</v>
      </c>
      <c r="C78" s="12"/>
      <c r="D78" s="12" t="s">
        <v>2912</v>
      </c>
      <c r="E78" s="12" t="s">
        <v>2913</v>
      </c>
      <c r="F78" s="13"/>
      <c r="G78" s="2"/>
      <c r="H78" s="12"/>
      <c r="I78" s="12"/>
      <c r="J78" s="12"/>
      <c r="K78" s="12"/>
      <c r="L78" s="12" t="s">
        <v>2914</v>
      </c>
      <c r="M78" s="12"/>
      <c r="N78" s="12"/>
      <c r="O78" s="12"/>
      <c r="P78" s="12" t="s">
        <v>150</v>
      </c>
      <c r="Q78" s="14"/>
      <c r="R78" s="14">
        <v>624000</v>
      </c>
    </row>
    <row r="79" spans="1:21" outlineLevel="1" x14ac:dyDescent="0.25">
      <c r="A79" s="19"/>
      <c r="B79" s="22" t="s">
        <v>2717</v>
      </c>
      <c r="C79" s="19"/>
      <c r="D79" s="19"/>
      <c r="E79" s="19"/>
      <c r="F79" s="8"/>
      <c r="G79" s="8"/>
      <c r="H79" s="8"/>
      <c r="I79" s="8"/>
      <c r="J79" s="8"/>
      <c r="K79" s="8"/>
      <c r="L79" s="19"/>
      <c r="M79" s="19"/>
      <c r="N79" s="19"/>
      <c r="O79" s="19"/>
      <c r="P79" s="19"/>
      <c r="Q79" s="15">
        <f>SUBTOTAL(9,Q80:Q94)</f>
        <v>40735690.889999993</v>
      </c>
      <c r="R79" s="15">
        <f>SUBTOTAL(9,R80:R94)</f>
        <v>0</v>
      </c>
    </row>
    <row r="80" spans="1:21" ht="51" customHeight="1" outlineLevel="2" x14ac:dyDescent="0.25">
      <c r="A80" s="12" t="s">
        <v>2915</v>
      </c>
      <c r="B80" s="12" t="s">
        <v>1078</v>
      </c>
      <c r="C80" s="12" t="s">
        <v>66</v>
      </c>
      <c r="D80" s="12" t="s">
        <v>2759</v>
      </c>
      <c r="E80" s="12" t="s">
        <v>2779</v>
      </c>
      <c r="F80" s="13" t="s">
        <v>2781</v>
      </c>
      <c r="G80" s="2"/>
      <c r="H80" s="12" t="s">
        <v>2774</v>
      </c>
      <c r="I80" s="12" t="s">
        <v>2938</v>
      </c>
      <c r="J80" s="12" t="s">
        <v>2939</v>
      </c>
      <c r="K80" s="12" t="s">
        <v>2890</v>
      </c>
      <c r="L80" s="12" t="s">
        <v>2782</v>
      </c>
      <c r="M80" s="40">
        <v>175</v>
      </c>
      <c r="N80" s="42">
        <v>25</v>
      </c>
      <c r="O80" s="42">
        <v>26</v>
      </c>
      <c r="P80" s="12" t="s">
        <v>150</v>
      </c>
      <c r="Q80" s="14">
        <v>1691045.32</v>
      </c>
      <c r="R80" s="14"/>
    </row>
    <row r="81" spans="1:19" ht="51" customHeight="1" outlineLevel="2" x14ac:dyDescent="0.25">
      <c r="A81" s="12" t="s">
        <v>2916</v>
      </c>
      <c r="B81" s="12" t="s">
        <v>1078</v>
      </c>
      <c r="C81" s="12" t="s">
        <v>66</v>
      </c>
      <c r="D81" s="12" t="s">
        <v>2759</v>
      </c>
      <c r="E81" s="12" t="s">
        <v>2779</v>
      </c>
      <c r="F81" s="13" t="s">
        <v>2781</v>
      </c>
      <c r="G81" s="2"/>
      <c r="H81" s="12" t="s">
        <v>2774</v>
      </c>
      <c r="I81" s="12" t="s">
        <v>2938</v>
      </c>
      <c r="J81" s="12" t="s">
        <v>2940</v>
      </c>
      <c r="K81" s="12" t="s">
        <v>2890</v>
      </c>
      <c r="L81" s="12" t="s">
        <v>2782</v>
      </c>
      <c r="M81" s="40">
        <v>182.36</v>
      </c>
      <c r="N81" s="42">
        <v>25</v>
      </c>
      <c r="O81" s="42">
        <v>26</v>
      </c>
      <c r="P81" s="12" t="s">
        <v>150</v>
      </c>
      <c r="Q81" s="14">
        <v>2798819.43</v>
      </c>
      <c r="R81" s="14"/>
    </row>
    <row r="82" spans="1:19" ht="51" customHeight="1" outlineLevel="2" x14ac:dyDescent="0.25">
      <c r="A82" s="12" t="s">
        <v>2917</v>
      </c>
      <c r="B82" s="12" t="s">
        <v>1078</v>
      </c>
      <c r="C82" s="12" t="s">
        <v>66</v>
      </c>
      <c r="D82" s="12" t="s">
        <v>2930</v>
      </c>
      <c r="E82" s="12" t="s">
        <v>2779</v>
      </c>
      <c r="F82" s="13" t="s">
        <v>2781</v>
      </c>
      <c r="G82" s="2"/>
      <c r="H82" s="12" t="s">
        <v>2774</v>
      </c>
      <c r="I82" s="12" t="s">
        <v>2938</v>
      </c>
      <c r="J82" s="12" t="s">
        <v>2941</v>
      </c>
      <c r="K82" s="12" t="s">
        <v>2890</v>
      </c>
      <c r="L82" s="12" t="s">
        <v>2782</v>
      </c>
      <c r="M82" s="40">
        <v>398.41</v>
      </c>
      <c r="N82" s="42">
        <v>40</v>
      </c>
      <c r="O82" s="42">
        <v>40</v>
      </c>
      <c r="P82" s="12" t="s">
        <v>150</v>
      </c>
      <c r="Q82" s="14">
        <v>4620392.37</v>
      </c>
      <c r="R82" s="14"/>
    </row>
    <row r="83" spans="1:19" ht="51" customHeight="1" outlineLevel="2" x14ac:dyDescent="0.25">
      <c r="A83" s="12" t="s">
        <v>2918</v>
      </c>
      <c r="B83" s="12" t="s">
        <v>1078</v>
      </c>
      <c r="C83" s="12" t="s">
        <v>66</v>
      </c>
      <c r="D83" s="12" t="s">
        <v>2759</v>
      </c>
      <c r="E83" s="12" t="s">
        <v>2779</v>
      </c>
      <c r="F83" s="13" t="s">
        <v>2781</v>
      </c>
      <c r="G83" s="2"/>
      <c r="H83" s="12" t="s">
        <v>2774</v>
      </c>
      <c r="I83" s="12" t="s">
        <v>2938</v>
      </c>
      <c r="J83" s="12" t="s">
        <v>2939</v>
      </c>
      <c r="K83" s="12" t="s">
        <v>2890</v>
      </c>
      <c r="L83" s="12" t="s">
        <v>2782</v>
      </c>
      <c r="M83" s="40">
        <v>175</v>
      </c>
      <c r="N83" s="42">
        <v>40</v>
      </c>
      <c r="O83" s="42">
        <v>40</v>
      </c>
      <c r="P83" s="12" t="s">
        <v>150</v>
      </c>
      <c r="Q83" s="14">
        <v>1681009.44</v>
      </c>
      <c r="R83" s="14"/>
    </row>
    <row r="84" spans="1:19" ht="51" customHeight="1" outlineLevel="2" x14ac:dyDescent="0.25">
      <c r="A84" s="12" t="s">
        <v>2919</v>
      </c>
      <c r="B84" s="12" t="s">
        <v>1078</v>
      </c>
      <c r="C84" s="12" t="s">
        <v>66</v>
      </c>
      <c r="D84" s="12" t="s">
        <v>2759</v>
      </c>
      <c r="E84" s="12" t="s">
        <v>2779</v>
      </c>
      <c r="F84" s="13" t="s">
        <v>2781</v>
      </c>
      <c r="G84" s="2"/>
      <c r="H84" s="12" t="s">
        <v>2774</v>
      </c>
      <c r="I84" s="12" t="s">
        <v>2938</v>
      </c>
      <c r="J84" s="12" t="s">
        <v>2939</v>
      </c>
      <c r="K84" s="12" t="s">
        <v>2890</v>
      </c>
      <c r="L84" s="12" t="s">
        <v>2782</v>
      </c>
      <c r="M84" s="40">
        <v>175</v>
      </c>
      <c r="N84" s="42">
        <v>40</v>
      </c>
      <c r="O84" s="42">
        <v>40</v>
      </c>
      <c r="P84" s="12" t="s">
        <v>150</v>
      </c>
      <c r="Q84" s="14">
        <v>1699579.28</v>
      </c>
      <c r="R84" s="14"/>
    </row>
    <row r="85" spans="1:19" ht="51" customHeight="1" outlineLevel="2" x14ac:dyDescent="0.25">
      <c r="A85" s="12" t="s">
        <v>2920</v>
      </c>
      <c r="B85" s="12" t="s">
        <v>1078</v>
      </c>
      <c r="C85" s="12" t="s">
        <v>66</v>
      </c>
      <c r="D85" s="12" t="s">
        <v>2743</v>
      </c>
      <c r="E85" s="12" t="s">
        <v>2933</v>
      </c>
      <c r="F85" s="13" t="s">
        <v>2781</v>
      </c>
      <c r="G85" s="2"/>
      <c r="H85" s="12" t="s">
        <v>2774</v>
      </c>
      <c r="I85" s="12" t="s">
        <v>2938</v>
      </c>
      <c r="J85" s="12" t="s">
        <v>2942</v>
      </c>
      <c r="K85" s="12" t="s">
        <v>2890</v>
      </c>
      <c r="L85" s="12" t="s">
        <v>2773</v>
      </c>
      <c r="M85" s="40">
        <v>66.53</v>
      </c>
      <c r="N85" s="42">
        <v>21</v>
      </c>
      <c r="O85" s="42">
        <v>16</v>
      </c>
      <c r="P85" s="12" t="s">
        <v>150</v>
      </c>
      <c r="Q85" s="14">
        <v>1499008.96</v>
      </c>
      <c r="R85" s="14"/>
    </row>
    <row r="86" spans="1:19" ht="51" customHeight="1" outlineLevel="2" x14ac:dyDescent="0.25">
      <c r="A86" s="12" t="s">
        <v>2921</v>
      </c>
      <c r="B86" s="12" t="s">
        <v>1078</v>
      </c>
      <c r="C86" s="12" t="s">
        <v>66</v>
      </c>
      <c r="D86" s="12" t="s">
        <v>2743</v>
      </c>
      <c r="E86" s="12" t="s">
        <v>2934</v>
      </c>
      <c r="F86" s="13" t="s">
        <v>2781</v>
      </c>
      <c r="G86" s="2"/>
      <c r="H86" s="12" t="s">
        <v>2774</v>
      </c>
      <c r="I86" s="12" t="s">
        <v>2938</v>
      </c>
      <c r="J86" s="12" t="s">
        <v>2942</v>
      </c>
      <c r="K86" s="12" t="s">
        <v>2890</v>
      </c>
      <c r="L86" s="12" t="s">
        <v>2773</v>
      </c>
      <c r="M86" s="40">
        <v>78.58</v>
      </c>
      <c r="N86" s="42">
        <v>15</v>
      </c>
      <c r="O86" s="42">
        <v>15</v>
      </c>
      <c r="P86" s="12" t="s">
        <v>150</v>
      </c>
      <c r="Q86" s="14">
        <v>1499266.01</v>
      </c>
      <c r="R86" s="14"/>
    </row>
    <row r="87" spans="1:19" ht="51" customHeight="1" outlineLevel="2" x14ac:dyDescent="0.25">
      <c r="A87" s="12" t="s">
        <v>2922</v>
      </c>
      <c r="B87" s="12" t="s">
        <v>1078</v>
      </c>
      <c r="C87" s="12" t="s">
        <v>66</v>
      </c>
      <c r="D87" s="12" t="s">
        <v>2931</v>
      </c>
      <c r="E87" s="12" t="s">
        <v>2779</v>
      </c>
      <c r="F87" s="13" t="s">
        <v>2781</v>
      </c>
      <c r="G87" s="2"/>
      <c r="H87" s="12" t="s">
        <v>2774</v>
      </c>
      <c r="I87" s="12" t="s">
        <v>2938</v>
      </c>
      <c r="J87" s="12" t="s">
        <v>2941</v>
      </c>
      <c r="K87" s="12" t="s">
        <v>2890</v>
      </c>
      <c r="L87" s="12" t="s">
        <v>2782</v>
      </c>
      <c r="M87" s="40">
        <v>263.17</v>
      </c>
      <c r="N87" s="42">
        <v>40</v>
      </c>
      <c r="O87" s="42">
        <v>40</v>
      </c>
      <c r="P87" s="12" t="s">
        <v>150</v>
      </c>
      <c r="Q87" s="14">
        <v>4618655.01</v>
      </c>
      <c r="R87" s="14"/>
    </row>
    <row r="88" spans="1:19" ht="51" customHeight="1" outlineLevel="2" x14ac:dyDescent="0.25">
      <c r="A88" s="12" t="s">
        <v>2923</v>
      </c>
      <c r="B88" s="12" t="s">
        <v>1078</v>
      </c>
      <c r="C88" s="12" t="s">
        <v>66</v>
      </c>
      <c r="D88" s="12" t="s">
        <v>2780</v>
      </c>
      <c r="E88" s="12" t="s">
        <v>2935</v>
      </c>
      <c r="F88" s="13" t="s">
        <v>2781</v>
      </c>
      <c r="G88" s="2"/>
      <c r="H88" s="12" t="s">
        <v>2774</v>
      </c>
      <c r="I88" s="12" t="s">
        <v>2938</v>
      </c>
      <c r="J88" s="12" t="s">
        <v>2939</v>
      </c>
      <c r="K88" s="12" t="s">
        <v>2890</v>
      </c>
      <c r="L88" s="12" t="s">
        <v>2782</v>
      </c>
      <c r="M88" s="40">
        <v>100</v>
      </c>
      <c r="N88" s="42">
        <v>40</v>
      </c>
      <c r="O88" s="42">
        <v>40</v>
      </c>
      <c r="P88" s="12" t="s">
        <v>150</v>
      </c>
      <c r="Q88" s="14">
        <v>1697270.45</v>
      </c>
      <c r="R88" s="14"/>
    </row>
    <row r="89" spans="1:19" ht="51" customHeight="1" outlineLevel="2" x14ac:dyDescent="0.25">
      <c r="A89" s="12" t="s">
        <v>2924</v>
      </c>
      <c r="B89" s="12" t="s">
        <v>1078</v>
      </c>
      <c r="C89" s="12" t="s">
        <v>66</v>
      </c>
      <c r="D89" s="12" t="s">
        <v>2780</v>
      </c>
      <c r="E89" s="12" t="s">
        <v>2935</v>
      </c>
      <c r="F89" s="13" t="s">
        <v>2781</v>
      </c>
      <c r="G89" s="2"/>
      <c r="H89" s="12" t="s">
        <v>2774</v>
      </c>
      <c r="I89" s="12" t="s">
        <v>2938</v>
      </c>
      <c r="J89" s="12" t="s">
        <v>2941</v>
      </c>
      <c r="K89" s="12" t="s">
        <v>2890</v>
      </c>
      <c r="L89" s="12" t="s">
        <v>2782</v>
      </c>
      <c r="M89" s="40">
        <v>190</v>
      </c>
      <c r="N89" s="42">
        <v>40</v>
      </c>
      <c r="O89" s="42">
        <v>40</v>
      </c>
      <c r="P89" s="12" t="s">
        <v>150</v>
      </c>
      <c r="Q89" s="14">
        <v>2848752.56</v>
      </c>
      <c r="R89" s="14"/>
    </row>
    <row r="90" spans="1:19" ht="51" customHeight="1" outlineLevel="2" x14ac:dyDescent="0.25">
      <c r="A90" s="12" t="s">
        <v>2925</v>
      </c>
      <c r="B90" s="12" t="s">
        <v>1078</v>
      </c>
      <c r="C90" s="12" t="s">
        <v>66</v>
      </c>
      <c r="D90" s="12" t="s">
        <v>2759</v>
      </c>
      <c r="E90" s="12" t="s">
        <v>2779</v>
      </c>
      <c r="F90" s="13" t="s">
        <v>2781</v>
      </c>
      <c r="G90" s="2"/>
      <c r="H90" s="12" t="s">
        <v>2774</v>
      </c>
      <c r="I90" s="12" t="s">
        <v>2938</v>
      </c>
      <c r="J90" s="12" t="s">
        <v>2943</v>
      </c>
      <c r="K90" s="12" t="s">
        <v>2890</v>
      </c>
      <c r="L90" s="12" t="s">
        <v>2772</v>
      </c>
      <c r="M90" s="40">
        <v>850</v>
      </c>
      <c r="N90" s="42">
        <v>1360</v>
      </c>
      <c r="O90" s="42">
        <v>1344</v>
      </c>
      <c r="P90" s="12" t="s">
        <v>150</v>
      </c>
      <c r="Q90" s="14">
        <v>4488813</v>
      </c>
      <c r="R90" s="14"/>
    </row>
    <row r="91" spans="1:19" ht="51" customHeight="1" outlineLevel="2" x14ac:dyDescent="0.25">
      <c r="A91" s="12" t="s">
        <v>2926</v>
      </c>
      <c r="B91" s="12" t="s">
        <v>1078</v>
      </c>
      <c r="C91" s="12" t="s">
        <v>66</v>
      </c>
      <c r="D91" s="12" t="s">
        <v>2820</v>
      </c>
      <c r="E91" s="12" t="s">
        <v>2936</v>
      </c>
      <c r="F91" s="13" t="s">
        <v>2781</v>
      </c>
      <c r="G91" s="2"/>
      <c r="H91" s="12" t="s">
        <v>2774</v>
      </c>
      <c r="I91" s="12" t="s">
        <v>2938</v>
      </c>
      <c r="J91" s="12" t="s">
        <v>2944</v>
      </c>
      <c r="K91" s="12" t="s">
        <v>2890</v>
      </c>
      <c r="L91" s="12" t="s">
        <v>2772</v>
      </c>
      <c r="M91" s="40">
        <v>70.53</v>
      </c>
      <c r="N91" s="42">
        <v>39</v>
      </c>
      <c r="O91" s="42">
        <v>49</v>
      </c>
      <c r="P91" s="12" t="s">
        <v>150</v>
      </c>
      <c r="Q91" s="14">
        <v>1499972.8</v>
      </c>
      <c r="R91" s="14"/>
    </row>
    <row r="92" spans="1:19" ht="51" customHeight="1" outlineLevel="2" x14ac:dyDescent="0.25">
      <c r="A92" s="12" t="s">
        <v>2927</v>
      </c>
      <c r="B92" s="12" t="s">
        <v>1078</v>
      </c>
      <c r="C92" s="12" t="s">
        <v>66</v>
      </c>
      <c r="D92" s="12" t="s">
        <v>2932</v>
      </c>
      <c r="E92" s="12" t="s">
        <v>2932</v>
      </c>
      <c r="F92" s="13" t="s">
        <v>2781</v>
      </c>
      <c r="G92" s="2"/>
      <c r="H92" s="12" t="s">
        <v>2774</v>
      </c>
      <c r="I92" s="12" t="s">
        <v>2938</v>
      </c>
      <c r="J92" s="12" t="s">
        <v>2940</v>
      </c>
      <c r="K92" s="12" t="s">
        <v>2890</v>
      </c>
      <c r="L92" s="12" t="s">
        <v>2772</v>
      </c>
      <c r="M92" s="40">
        <v>184.65</v>
      </c>
      <c r="N92" s="42">
        <v>31</v>
      </c>
      <c r="O92" s="42">
        <v>14</v>
      </c>
      <c r="P92" s="12" t="s">
        <v>150</v>
      </c>
      <c r="Q92" s="14">
        <v>3999680</v>
      </c>
      <c r="R92" s="14"/>
    </row>
    <row r="93" spans="1:19" ht="51" customHeight="1" outlineLevel="2" x14ac:dyDescent="0.25">
      <c r="A93" s="12" t="s">
        <v>2928</v>
      </c>
      <c r="B93" s="12" t="s">
        <v>1078</v>
      </c>
      <c r="C93" s="12" t="s">
        <v>66</v>
      </c>
      <c r="D93" s="12" t="s">
        <v>2745</v>
      </c>
      <c r="E93" s="12" t="s">
        <v>2937</v>
      </c>
      <c r="F93" s="13" t="s">
        <v>2781</v>
      </c>
      <c r="G93" s="2"/>
      <c r="H93" s="12" t="s">
        <v>2774</v>
      </c>
      <c r="I93" s="12" t="s">
        <v>2938</v>
      </c>
      <c r="J93" s="12" t="s">
        <v>2945</v>
      </c>
      <c r="K93" s="12" t="s">
        <v>2890</v>
      </c>
      <c r="L93" s="12" t="s">
        <v>2772</v>
      </c>
      <c r="M93" s="40">
        <v>78.58</v>
      </c>
      <c r="N93" s="42">
        <v>25</v>
      </c>
      <c r="O93" s="42">
        <v>35</v>
      </c>
      <c r="P93" s="12" t="s">
        <v>150</v>
      </c>
      <c r="Q93" s="14">
        <v>4594139.33</v>
      </c>
      <c r="R93" s="14"/>
    </row>
    <row r="94" spans="1:19" ht="51" customHeight="1" outlineLevel="2" x14ac:dyDescent="0.25">
      <c r="A94" s="12" t="s">
        <v>2929</v>
      </c>
      <c r="B94" s="12" t="s">
        <v>1078</v>
      </c>
      <c r="C94" s="12" t="s">
        <v>66</v>
      </c>
      <c r="D94" s="12" t="s">
        <v>2778</v>
      </c>
      <c r="E94" s="12" t="s">
        <v>2761</v>
      </c>
      <c r="F94" s="13" t="s">
        <v>2781</v>
      </c>
      <c r="G94" s="2"/>
      <c r="H94" s="12" t="s">
        <v>2774</v>
      </c>
      <c r="I94" s="12" t="s">
        <v>2938</v>
      </c>
      <c r="J94" s="12" t="s">
        <v>2942</v>
      </c>
      <c r="K94" s="12" t="s">
        <v>2890</v>
      </c>
      <c r="L94" s="12" t="s">
        <v>2772</v>
      </c>
      <c r="M94" s="40">
        <v>72.599999999999994</v>
      </c>
      <c r="N94" s="42">
        <v>41</v>
      </c>
      <c r="O94" s="42">
        <v>43</v>
      </c>
      <c r="P94" s="12" t="s">
        <v>150</v>
      </c>
      <c r="Q94" s="14">
        <v>1499286.93</v>
      </c>
      <c r="R94" s="14"/>
    </row>
    <row r="95" spans="1:19" ht="30" outlineLevel="1" x14ac:dyDescent="0.25">
      <c r="A95" s="30"/>
      <c r="B95" s="31" t="s">
        <v>2735</v>
      </c>
      <c r="C95" s="30"/>
      <c r="D95" s="30"/>
      <c r="E95" s="30"/>
      <c r="F95" s="32"/>
      <c r="G95" s="32"/>
      <c r="H95" s="32"/>
      <c r="I95" s="32"/>
      <c r="J95" s="32"/>
      <c r="K95" s="32"/>
      <c r="L95" s="30"/>
      <c r="M95" s="30"/>
      <c r="N95" s="30"/>
      <c r="O95" s="30"/>
      <c r="P95" s="30"/>
      <c r="Q95" s="15"/>
      <c r="R95" s="33">
        <f>R96</f>
        <v>1251383.19</v>
      </c>
      <c r="S95" s="38"/>
    </row>
    <row r="96" spans="1:19" ht="57.75" customHeight="1" outlineLevel="2" x14ac:dyDescent="0.25">
      <c r="A96" s="34" t="s">
        <v>2946</v>
      </c>
      <c r="B96" s="34" t="s">
        <v>592</v>
      </c>
      <c r="C96" s="34"/>
      <c r="D96" s="34" t="s">
        <v>2742</v>
      </c>
      <c r="E96" s="34" t="s">
        <v>2760</v>
      </c>
      <c r="F96" s="35"/>
      <c r="G96" s="36"/>
      <c r="H96" s="34"/>
      <c r="I96" s="36"/>
      <c r="J96" s="36"/>
      <c r="K96" s="36"/>
      <c r="L96" s="34" t="s">
        <v>2783</v>
      </c>
      <c r="M96" s="34"/>
      <c r="N96" s="34"/>
      <c r="O96" s="34"/>
      <c r="P96" s="34" t="s">
        <v>150</v>
      </c>
      <c r="Q96" s="37"/>
      <c r="R96" s="52">
        <v>1251383.19</v>
      </c>
    </row>
    <row r="97" spans="19:19" x14ac:dyDescent="0.25">
      <c r="S97" s="5"/>
    </row>
  </sheetData>
  <sortState ref="A2:L67">
    <sortCondition ref="B2:B67"/>
  </sortState>
  <mergeCells count="22">
    <mergeCell ref="B1:O2"/>
    <mergeCell ref="B4:O4"/>
    <mergeCell ref="B5:O5"/>
    <mergeCell ref="F6:G6"/>
    <mergeCell ref="H6:K6"/>
    <mergeCell ref="A7:A8"/>
    <mergeCell ref="B7:B8"/>
    <mergeCell ref="C7:C8"/>
    <mergeCell ref="D7:D8"/>
    <mergeCell ref="P7:P8"/>
    <mergeCell ref="Q7:Q8"/>
    <mergeCell ref="R7:R8"/>
    <mergeCell ref="S7:S8"/>
    <mergeCell ref="N7:O7"/>
    <mergeCell ref="E7:E8"/>
    <mergeCell ref="F7:F8"/>
    <mergeCell ref="G7:G8"/>
    <mergeCell ref="H7:H8"/>
    <mergeCell ref="I7:I8"/>
    <mergeCell ref="J7:J8"/>
    <mergeCell ref="K7:K8"/>
    <mergeCell ref="L7:M7"/>
  </mergeCells>
  <pageMargins left="0.75" right="0.75" top="1" bottom="1" header="0.5" footer="0.5"/>
  <pageSetup paperSize="9" orientation="portrait" r:id="rId1"/>
  <rowBreaks count="4" manualBreakCount="4">
    <brk id="14" max="16383" man="1"/>
    <brk id="18" max="16383" man="1"/>
    <brk id="67" max="16383" man="1"/>
    <brk id="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ReporteGeneral (42)</vt:lpstr>
      <vt:lpstr>FISE 2021 (2)</vt:lpstr>
      <vt:lpstr>FISE 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HP Inc.</cp:lastModifiedBy>
  <dcterms:created xsi:type="dcterms:W3CDTF">2022-03-24T21:49:07Z</dcterms:created>
  <dcterms:modified xsi:type="dcterms:W3CDTF">2025-01-31T20:59:44Z</dcterms:modified>
</cp:coreProperties>
</file>